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180" windowWidth="12480" windowHeight="10230" tabRatio="873" activeTab="0"/>
  </bookViews>
  <sheets>
    <sheet name="Sample timesheet" sheetId="1" r:id="rId1"/>
    <sheet name="Blank PD timesheet" sheetId="2" r:id="rId2"/>
    <sheet name="Tracking Summary" sheetId="3" r:id="rId3"/>
  </sheets>
  <definedNames>
    <definedName name="_xlnm.Print_Titles" localSheetId="2">'Tracking Summary'!$7:$7</definedName>
    <definedName name="Z_44CA0177_A963_4809_B17A_15B75E3732C9_.wvu.PrintArea" localSheetId="2" hidden="1">'Tracking Summary'!$A$1:$K$37</definedName>
    <definedName name="Z_9F0C478B_F88D_4355_9B13_49E97B67971A_.wvu.PrintArea" localSheetId="2" hidden="1">'Tracking Summary'!$A$1:$K$37</definedName>
  </definedNames>
  <calcPr fullCalcOnLoad="1"/>
</workbook>
</file>

<file path=xl/sharedStrings.xml><?xml version="1.0" encoding="utf-8"?>
<sst xmlns="http://schemas.openxmlformats.org/spreadsheetml/2006/main" count="82" uniqueCount="52">
  <si>
    <t>Date</t>
  </si>
  <si>
    <t>Note: Time is to be reported in one (1) day increments</t>
  </si>
  <si>
    <t>USAGE</t>
  </si>
  <si>
    <t>EMPLOYEE NAME:</t>
  </si>
  <si>
    <t xml:space="preserve">REPORTING PERIOD: </t>
  </si>
  <si>
    <t xml:space="preserve">  POSTDOCTORAL SCHOLAR </t>
  </si>
  <si>
    <t>SIGNATURE - Postdoctoral Scholar</t>
  </si>
  <si>
    <t>ENDING BALANCE</t>
  </si>
  <si>
    <t>Sick Leave</t>
  </si>
  <si>
    <t>Personal Time Off</t>
  </si>
  <si>
    <t>Name:</t>
  </si>
  <si>
    <t>Date(s) USED</t>
  </si>
  <si>
    <t>TIMESHEET</t>
  </si>
  <si>
    <t>UNIT/DEPARTMENT</t>
  </si>
  <si>
    <t xml:space="preserve">Date Hired: </t>
  </si>
  <si>
    <t>Title:</t>
  </si>
  <si>
    <t>Title Code:</t>
  </si>
  <si>
    <t xml:space="preserve">Dept: </t>
  </si>
  <si>
    <t>Email:</t>
  </si>
  <si>
    <t>Supervisor:</t>
  </si>
  <si>
    <t>USED</t>
  </si>
  <si>
    <t>BALANCE</t>
  </si>
  <si>
    <t>BAL. FWD</t>
  </si>
  <si>
    <t>Postdoctoral Scholar Time Off &amp; Sick Leave Summary</t>
  </si>
  <si>
    <t>Appointment Dates:</t>
  </si>
  <si>
    <r>
      <t>PERSONAL TIME OFF</t>
    </r>
    <r>
      <rPr>
        <b/>
        <sz val="10"/>
        <rFont val="Arial"/>
        <family val="2"/>
      </rPr>
      <t xml:space="preserve"> </t>
    </r>
  </si>
  <si>
    <t>SICK LEAVE</t>
  </si>
  <si>
    <t>EMPLOYEE ID:</t>
  </si>
  <si>
    <t>SIGNATURE - Mentor/Supervisor</t>
  </si>
  <si>
    <t>Peter Postdoc</t>
  </si>
  <si>
    <t>Current Appointment Dates:</t>
  </si>
  <si>
    <t>From</t>
  </si>
  <si>
    <t>BEGINNING BALANCE</t>
  </si>
  <si>
    <t>16, 17</t>
  </si>
  <si>
    <t>To</t>
  </si>
  <si>
    <t>Center for New Ideas</t>
  </si>
  <si>
    <t>See UAW/Postdoc contract Articles 18 (PTO) and 23 (Sick) for details on leave usage.</t>
  </si>
  <si>
    <t>Full contract located at:</t>
  </si>
  <si>
    <t xml:space="preserve">   http:atyourservice.ucop.edu/employees/policies_employee_labor_relations/collective_bargaining_units/post_docs/agreement.html</t>
  </si>
  <si>
    <t>TIMESHEETS ARE DUE BY THE 5TH BUSINESS DAY OF THE FOLLOWING MONTH OF USAGE.</t>
  </si>
  <si>
    <t>Submit Timesheets to:</t>
  </si>
  <si>
    <t>Abbey P. Administrator</t>
  </si>
  <si>
    <t>123 Einstein Hall (4321)</t>
  </si>
  <si>
    <t>APA@berkeley.edu</t>
  </si>
  <si>
    <t xml:space="preserve">e-mail:  </t>
  </si>
  <si>
    <t>(510) 600-0000</t>
  </si>
  <si>
    <t xml:space="preserve">fax:  </t>
  </si>
  <si>
    <t>If you have any questions regarding your timesheet, please contact Abbey at (510) 600-1111</t>
  </si>
  <si>
    <t xml:space="preserve">        Month-Year</t>
  </si>
  <si>
    <t xml:space="preserve">         Month-Year</t>
  </si>
  <si>
    <t xml:space="preserve">Submit Timesheets to:  </t>
  </si>
  <si>
    <t>If you have any questions regarding your timesheet, please contact _____ at _____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</si>
</sst>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$-409]mmmm\-yy;@"/>
    <numFmt numFmtId="167" formatCode=";;;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"/>
    <numFmt numFmtId="175" formatCode="0.000%"/>
    <numFmt numFmtId="176" formatCode="0.0000%"/>
    <numFmt numFmtId="177" formatCode="0.000"/>
    <numFmt numFmtId="178" formatCode="#,##0.00;\(#,##0.00\)"/>
    <numFmt numFmtId="179" formatCode="_(* #,##0.0_);_(* \(#,##0.0\);_(* &quot;-&quot;??_);_(@_)"/>
    <numFmt numFmtId="180" formatCode="_(* #,##0_);_(* \(#,##0\);_(* &quot;-&quot;??_);_(@_)"/>
    <numFmt numFmtId="181" formatCode="_(&quot;$&quot;* #,##0_);_(&quot;$&quot;* \(#,##0\);_(&quot;$&quot;* &quot;-&quot;??_);_(@_)"/>
    <numFmt numFmtId="182" formatCode="mm/dd/yy"/>
    <numFmt numFmtId="183" formatCode="&quot;$&quot;#,##0.00"/>
    <numFmt numFmtId="184" formatCode="[$-409]mmmm\ d\,\ yyyy;@"/>
    <numFmt numFmtId="185" formatCode="_(&quot;$&quot;* #,##0.0_);_(&quot;$&quot;* \(#,##0.0\);_(&quot;$&quot;* &quot;-&quot;??_);_(@_)"/>
    <numFmt numFmtId="186" formatCode="00000"/>
    <numFmt numFmtId="187" formatCode="&quot;$&quot;#,##0.0_);[Red]\(&quot;$&quot;#,##0.0\)"/>
    <numFmt numFmtId="188" formatCode="\(0\)"/>
    <numFmt numFmtId="189" formatCode="0%\ &quot;Temporary&quot;"/>
    <numFmt numFmtId="190" formatCode="0%\ &quot;Permanent&quot;"/>
    <numFmt numFmtId="191" formatCode="0.0%\ &quot;Permanent&quot;"/>
    <numFmt numFmtId="192" formatCode="0.0%\ &quot;Temporary&quot;"/>
    <numFmt numFmtId="193" formatCode="#,##0[$₮-450];\-#,##0[$₮-450]"/>
    <numFmt numFmtId="194" formatCode="0_);[Red]\(0\)"/>
    <numFmt numFmtId="195" formatCode="_(* #,##0.000_);_(* \(#,##0.000\);_(* &quot;-&quot;???_);_(@_)"/>
    <numFmt numFmtId="196" formatCode="_(* #,##0.0_);_(* \(#,##0.0\);_(* &quot;-&quot;?_);_(@_)"/>
    <numFmt numFmtId="197" formatCode="0_);\(0\)"/>
    <numFmt numFmtId="198" formatCode="#,##0.0"/>
    <numFmt numFmtId="199" formatCode="&quot;$&quot;#,##0.0"/>
    <numFmt numFmtId="200" formatCode="_(&quot;$&quot;* #,##0.000_);_(&quot;$&quot;* \(#,##0.000\);_(&quot;$&quot;* &quot;-&quot;??_);_(@_)"/>
    <numFmt numFmtId="201" formatCode="[$-409]d\-mmm\-yy;@"/>
    <numFmt numFmtId="202" formatCode="#,##0.0;\(#,##0.0\)"/>
    <numFmt numFmtId="203" formatCode="#,##0;\(#,##0\)"/>
    <numFmt numFmtId="204" formatCode="&quot;$&quot;#,##0.0_);\(&quot;$&quot;#,##0.0\)"/>
    <numFmt numFmtId="205" formatCode="[$-409]mmm\-yy;@"/>
    <numFmt numFmtId="206" formatCode="mm/dd/yyyy"/>
    <numFmt numFmtId="207" formatCode="#,##0.#####"/>
    <numFmt numFmtId="208" formatCode="&quot;$&quot;#,##0.00;\(&quot;$&quot;#,##0.00\)"/>
    <numFmt numFmtId="209" formatCode="0.0000"/>
    <numFmt numFmtId="210" formatCode="#\ ?/4"/>
    <numFmt numFmtId="211" formatCode="#\ ?/2"/>
    <numFmt numFmtId="212" formatCode="#,##0.000_);[Red]\(#,##0.000\)"/>
    <numFmt numFmtId="213" formatCode="0.0000000000000000000000000%"/>
    <numFmt numFmtId="214" formatCode="mmmm\-yy"/>
    <numFmt numFmtId="215" formatCode="0.00_);\(0.00\)"/>
    <numFmt numFmtId="216" formatCode="mmmmm\-yy"/>
    <numFmt numFmtId="217" formatCode="m/d/yy;@"/>
    <numFmt numFmtId="218" formatCode="mmm\-yyyy"/>
    <numFmt numFmtId="219" formatCode="m/d/yyyy;@"/>
    <numFmt numFmtId="220" formatCode="[$-409]mmmm\-yyyy;@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name val="Times"/>
      <family val="1"/>
    </font>
    <font>
      <sz val="11"/>
      <name val="Times"/>
      <family val="1"/>
    </font>
    <font>
      <b/>
      <sz val="10"/>
      <name val="Times"/>
      <family val="1"/>
    </font>
    <font>
      <b/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0"/>
    </font>
    <font>
      <b/>
      <sz val="12"/>
      <name val="MS Sans Serif"/>
      <family val="2"/>
    </font>
    <font>
      <sz val="12"/>
      <name val="MS Sans Serif"/>
      <family val="0"/>
    </font>
    <font>
      <u val="single"/>
      <sz val="12"/>
      <name val="MS Sans Serif"/>
      <family val="0"/>
    </font>
    <font>
      <sz val="11"/>
      <name val="MS Sans Serif"/>
      <family val="2"/>
    </font>
    <font>
      <sz val="8.5"/>
      <color indexed="12"/>
      <name val="MS Sans Serif"/>
      <family val="2"/>
    </font>
    <font>
      <sz val="8.5"/>
      <name val="MS Sans Serif"/>
      <family val="2"/>
    </font>
    <font>
      <sz val="10"/>
      <color indexed="12"/>
      <name val="MS Sans Serif"/>
      <family val="2"/>
    </font>
    <font>
      <sz val="12"/>
      <color indexed="16"/>
      <name val="MS Sans Serif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 vertical="center"/>
      <protection locked="0"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60" applyFont="1">
      <alignment vertical="center"/>
      <protection locked="0"/>
    </xf>
    <xf numFmtId="0" fontId="12" fillId="0" borderId="0" xfId="60" applyFont="1" applyBorder="1">
      <alignment vertical="center"/>
      <protection locked="0"/>
    </xf>
    <xf numFmtId="0" fontId="12" fillId="0" borderId="0" xfId="60" applyFont="1" applyBorder="1" applyAlignment="1" applyProtection="1">
      <alignment horizontal="left" vertical="top"/>
      <protection/>
    </xf>
    <xf numFmtId="0" fontId="4" fillId="0" borderId="0" xfId="0" applyFont="1" applyAlignment="1">
      <alignment/>
    </xf>
    <xf numFmtId="0" fontId="13" fillId="0" borderId="0" xfId="60" applyFont="1">
      <alignment vertical="center"/>
      <protection locked="0"/>
    </xf>
    <xf numFmtId="0" fontId="14" fillId="0" borderId="0" xfId="53" applyFont="1" applyAlignment="1" applyProtection="1">
      <alignment vertical="center"/>
      <protection/>
    </xf>
    <xf numFmtId="0" fontId="13" fillId="0" borderId="0" xfId="60" applyFont="1" applyProtection="1">
      <alignment vertical="center"/>
      <protection/>
    </xf>
    <xf numFmtId="0" fontId="13" fillId="0" borderId="0" xfId="60" applyFont="1" applyBorder="1" applyAlignment="1" applyProtection="1">
      <alignment horizontal="left" vertical="top"/>
      <protection/>
    </xf>
    <xf numFmtId="0" fontId="4" fillId="0" borderId="0" xfId="0" applyFont="1" applyBorder="1" applyAlignment="1">
      <alignment/>
    </xf>
    <xf numFmtId="166" fontId="9" fillId="0" borderId="11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1" fillId="0" borderId="0" xfId="60" applyFont="1" applyProtection="1">
      <alignment vertical="center"/>
      <protection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5" fillId="0" borderId="0" xfId="59">
      <alignment/>
      <protection/>
    </xf>
    <xf numFmtId="0" fontId="36" fillId="0" borderId="0" xfId="59" applyFont="1">
      <alignment/>
      <protection/>
    </xf>
    <xf numFmtId="0" fontId="35" fillId="0" borderId="0" xfId="59" applyAlignment="1">
      <alignment horizontal="center"/>
      <protection/>
    </xf>
    <xf numFmtId="177" fontId="35" fillId="0" borderId="0" xfId="59" applyNumberFormat="1">
      <alignment/>
      <protection/>
    </xf>
    <xf numFmtId="0" fontId="37" fillId="0" borderId="11" xfId="59" applyFont="1" applyBorder="1">
      <alignment/>
      <protection/>
    </xf>
    <xf numFmtId="0" fontId="38" fillId="0" borderId="0" xfId="59" applyFont="1" applyBorder="1" applyAlignment="1">
      <alignment horizontal="center"/>
      <protection/>
    </xf>
    <xf numFmtId="0" fontId="35" fillId="0" borderId="11" xfId="59" applyBorder="1">
      <alignment/>
      <protection/>
    </xf>
    <xf numFmtId="0" fontId="37" fillId="0" borderId="11" xfId="59" applyFont="1" applyBorder="1" applyAlignment="1" quotePrefix="1">
      <alignment horizontal="left"/>
      <protection/>
    </xf>
    <xf numFmtId="0" fontId="37" fillId="0" borderId="0" xfId="59" applyFont="1" applyBorder="1" applyAlignment="1">
      <alignment horizontal="center"/>
      <protection/>
    </xf>
    <xf numFmtId="9" fontId="37" fillId="0" borderId="0" xfId="59" applyNumberFormat="1" applyFont="1" applyFill="1" applyBorder="1" applyAlignment="1">
      <alignment/>
      <protection/>
    </xf>
    <xf numFmtId="0" fontId="35" fillId="0" borderId="12" xfId="59" applyFont="1" applyBorder="1" applyAlignment="1">
      <alignment horizontal="left"/>
      <protection/>
    </xf>
    <xf numFmtId="0" fontId="37" fillId="24" borderId="12" xfId="59" applyFont="1" applyFill="1" applyBorder="1" applyAlignment="1" quotePrefix="1">
      <alignment horizontal="center"/>
      <protection/>
    </xf>
    <xf numFmtId="0" fontId="37" fillId="0" borderId="0" xfId="59" applyFont="1" applyFill="1" applyBorder="1" applyAlignment="1">
      <alignment horizontal="left"/>
      <protection/>
    </xf>
    <xf numFmtId="0" fontId="37" fillId="0" borderId="0" xfId="59" applyFont="1" applyFill="1" applyBorder="1" applyAlignment="1">
      <alignment horizontal="center"/>
      <protection/>
    </xf>
    <xf numFmtId="0" fontId="39" fillId="0" borderId="0" xfId="59" applyFont="1" applyAlignment="1">
      <alignment horizontal="left"/>
      <protection/>
    </xf>
    <xf numFmtId="0" fontId="41" fillId="0" borderId="0" xfId="59" applyFont="1" applyAlignment="1">
      <alignment horizontal="center"/>
      <protection/>
    </xf>
    <xf numFmtId="0" fontId="35" fillId="0" borderId="11" xfId="59" applyBorder="1" applyAlignment="1">
      <alignment/>
      <protection/>
    </xf>
    <xf numFmtId="0" fontId="35" fillId="0" borderId="13" xfId="59" applyBorder="1" applyAlignment="1">
      <alignment horizontal="centerContinuous"/>
      <protection/>
    </xf>
    <xf numFmtId="0" fontId="35" fillId="0" borderId="0" xfId="59" applyBorder="1">
      <alignment/>
      <protection/>
    </xf>
    <xf numFmtId="0" fontId="35" fillId="0" borderId="14" xfId="59" applyBorder="1" applyAlignment="1">
      <alignment horizontal="center"/>
      <protection/>
    </xf>
    <xf numFmtId="0" fontId="42" fillId="0" borderId="15" xfId="59" applyFont="1" applyBorder="1" applyAlignment="1">
      <alignment horizontal="center"/>
      <protection/>
    </xf>
    <xf numFmtId="0" fontId="35" fillId="0" borderId="16" xfId="59" applyFont="1" applyBorder="1" applyAlignment="1">
      <alignment horizontal="center"/>
      <protection/>
    </xf>
    <xf numFmtId="0" fontId="35" fillId="0" borderId="17" xfId="59" applyBorder="1" applyAlignment="1">
      <alignment horizontal="center"/>
      <protection/>
    </xf>
    <xf numFmtId="0" fontId="42" fillId="0" borderId="18" xfId="59" applyFont="1" applyBorder="1" applyAlignment="1">
      <alignment horizontal="center"/>
      <protection/>
    </xf>
    <xf numFmtId="0" fontId="35" fillId="0" borderId="19" xfId="59" applyBorder="1">
      <alignment/>
      <protection/>
    </xf>
    <xf numFmtId="0" fontId="43" fillId="0" borderId="10" xfId="59" applyFont="1" applyBorder="1" applyAlignment="1">
      <alignment horizontal="center"/>
      <protection/>
    </xf>
    <xf numFmtId="0" fontId="35" fillId="0" borderId="0" xfId="58">
      <alignment/>
      <protection/>
    </xf>
    <xf numFmtId="0" fontId="35" fillId="0" borderId="0" xfId="59" applyFont="1">
      <alignment/>
      <protection/>
    </xf>
    <xf numFmtId="14" fontId="9" fillId="0" borderId="11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left"/>
    </xf>
    <xf numFmtId="17" fontId="44" fillId="0" borderId="0" xfId="0" applyNumberFormat="1" applyFont="1" applyBorder="1" applyAlignment="1">
      <alignment horizontal="center" vertical="top"/>
    </xf>
    <xf numFmtId="0" fontId="4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49" fontId="0" fillId="0" borderId="0" xfId="53" applyNumberFormat="1" applyFont="1" applyAlignment="1" applyProtection="1">
      <alignment vertical="center"/>
      <protection/>
    </xf>
    <xf numFmtId="0" fontId="2" fillId="0" borderId="0" xfId="53" applyAlignment="1" applyProtection="1">
      <alignment/>
      <protection/>
    </xf>
    <xf numFmtId="0" fontId="8" fillId="0" borderId="20" xfId="0" applyFont="1" applyBorder="1" applyAlignment="1">
      <alignment horizontal="center" vertical="center"/>
    </xf>
    <xf numFmtId="0" fontId="8" fillId="22" borderId="20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1" fillId="0" borderId="0" xfId="6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6" fillId="0" borderId="11" xfId="0" applyNumberFormat="1" applyFont="1" applyBorder="1" applyAlignment="1">
      <alignment vertical="top"/>
    </xf>
    <xf numFmtId="1" fontId="43" fillId="0" borderId="10" xfId="59" applyNumberFormat="1" applyFont="1" applyBorder="1" applyAlignment="1">
      <alignment horizontal="center"/>
      <protection/>
    </xf>
    <xf numFmtId="1" fontId="35" fillId="0" borderId="21" xfId="59" applyNumberFormat="1" applyFont="1" applyBorder="1" applyAlignment="1">
      <alignment horizontal="center"/>
      <protection/>
    </xf>
    <xf numFmtId="1" fontId="42" fillId="4" borderId="22" xfId="59" applyNumberFormat="1" applyFont="1" applyFill="1" applyBorder="1" applyAlignment="1">
      <alignment horizontal="center"/>
      <protection/>
    </xf>
    <xf numFmtId="1" fontId="35" fillId="4" borderId="23" xfId="59" applyNumberFormat="1" applyFont="1" applyFill="1" applyBorder="1" applyAlignment="1">
      <alignment horizontal="center"/>
      <protection/>
    </xf>
    <xf numFmtId="1" fontId="42" fillId="0" borderId="10" xfId="59" applyNumberFormat="1" applyFont="1" applyBorder="1" applyAlignment="1">
      <alignment horizontal="center"/>
      <protection/>
    </xf>
    <xf numFmtId="1" fontId="42" fillId="0" borderId="24" xfId="59" applyNumberFormat="1" applyFont="1" applyBorder="1" applyAlignment="1">
      <alignment horizontal="center"/>
      <protection/>
    </xf>
    <xf numFmtId="1" fontId="35" fillId="0" borderId="25" xfId="59" applyNumberFormat="1" applyFont="1" applyBorder="1" applyAlignment="1">
      <alignment horizontal="center"/>
      <protection/>
    </xf>
    <xf numFmtId="1" fontId="42" fillId="0" borderId="20" xfId="59" applyNumberFormat="1" applyFont="1" applyBorder="1" applyAlignment="1">
      <alignment horizontal="center"/>
      <protection/>
    </xf>
    <xf numFmtId="1" fontId="35" fillId="0" borderId="26" xfId="59" applyNumberFormat="1" applyFont="1" applyBorder="1" applyAlignment="1">
      <alignment horizontal="center"/>
      <protection/>
    </xf>
    <xf numFmtId="1" fontId="42" fillId="4" borderId="18" xfId="59" applyNumberFormat="1" applyFont="1" applyFill="1" applyBorder="1" applyAlignment="1">
      <alignment horizontal="center"/>
      <protection/>
    </xf>
    <xf numFmtId="1" fontId="35" fillId="4" borderId="27" xfId="59" applyNumberFormat="1" applyFont="1" applyFill="1" applyBorder="1" applyAlignment="1">
      <alignment horizontal="center"/>
      <protection/>
    </xf>
    <xf numFmtId="1" fontId="42" fillId="4" borderId="18" xfId="58" applyNumberFormat="1" applyFont="1" applyFill="1" applyBorder="1" applyAlignment="1">
      <alignment horizontal="center"/>
      <protection/>
    </xf>
    <xf numFmtId="1" fontId="35" fillId="4" borderId="27" xfId="58" applyNumberFormat="1" applyFont="1" applyFill="1" applyBorder="1" applyAlignment="1">
      <alignment horizontal="center"/>
      <protection/>
    </xf>
    <xf numFmtId="1" fontId="42" fillId="0" borderId="20" xfId="58" applyNumberFormat="1" applyFont="1" applyBorder="1" applyAlignment="1">
      <alignment horizontal="center"/>
      <protection/>
    </xf>
    <xf numFmtId="1" fontId="35" fillId="0" borderId="26" xfId="58" applyNumberFormat="1" applyFont="1" applyBorder="1" applyAlignment="1">
      <alignment horizontal="center"/>
      <protection/>
    </xf>
    <xf numFmtId="1" fontId="42" fillId="0" borderId="24" xfId="58" applyNumberFormat="1" applyFont="1" applyBorder="1" applyAlignment="1">
      <alignment horizontal="center"/>
      <protection/>
    </xf>
    <xf numFmtId="1" fontId="35" fillId="0" borderId="25" xfId="58" applyNumberFormat="1" applyFont="1" applyBorder="1" applyAlignment="1">
      <alignment horizontal="center"/>
      <protection/>
    </xf>
    <xf numFmtId="0" fontId="35" fillId="0" borderId="19" xfId="59" applyFont="1" applyBorder="1">
      <alignment/>
      <protection/>
    </xf>
    <xf numFmtId="0" fontId="35" fillId="0" borderId="27" xfId="59" applyFont="1" applyBorder="1" applyAlignment="1">
      <alignment horizontal="center" wrapText="1"/>
      <protection/>
    </xf>
    <xf numFmtId="218" fontId="35" fillId="0" borderId="28" xfId="59" applyNumberFormat="1" applyFill="1" applyBorder="1" applyAlignment="1">
      <alignment horizontal="center"/>
      <protection/>
    </xf>
    <xf numFmtId="218" fontId="35" fillId="0" borderId="0" xfId="59" applyNumberFormat="1">
      <alignment/>
      <protection/>
    </xf>
    <xf numFmtId="1" fontId="35" fillId="0" borderId="23" xfId="59" applyNumberFormat="1" applyFont="1" applyBorder="1" applyAlignment="1">
      <alignment horizontal="center"/>
      <protection/>
    </xf>
    <xf numFmtId="1" fontId="42" fillId="4" borderId="29" xfId="59" applyNumberFormat="1" applyFont="1" applyFill="1" applyBorder="1" applyAlignment="1">
      <alignment horizontal="center"/>
      <protection/>
    </xf>
    <xf numFmtId="1" fontId="42" fillId="4" borderId="22" xfId="58" applyNumberFormat="1" applyFont="1" applyFill="1" applyBorder="1" applyAlignment="1">
      <alignment horizontal="center"/>
      <protection/>
    </xf>
    <xf numFmtId="1" fontId="42" fillId="0" borderId="10" xfId="58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220" fontId="9" fillId="22" borderId="1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4" fillId="0" borderId="0" xfId="0" applyFont="1" applyAlignment="1">
      <alignment/>
    </xf>
    <xf numFmtId="0" fontId="44" fillId="0" borderId="34" xfId="0" applyFont="1" applyBorder="1" applyAlignment="1">
      <alignment horizontal="left" vertical="top"/>
    </xf>
    <xf numFmtId="0" fontId="15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9" fillId="0" borderId="11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left" shrinkToFit="1"/>
    </xf>
    <xf numFmtId="0" fontId="9" fillId="0" borderId="12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 vertical="top"/>
    </xf>
    <xf numFmtId="0" fontId="35" fillId="0" borderId="37" xfId="59" applyFont="1" applyBorder="1" applyAlignment="1">
      <alignment horizontal="center"/>
      <protection/>
    </xf>
    <xf numFmtId="0" fontId="35" fillId="0" borderId="38" xfId="59" applyBorder="1" applyAlignment="1">
      <alignment horizontal="center"/>
      <protection/>
    </xf>
    <xf numFmtId="0" fontId="35" fillId="0" borderId="39" xfId="59" applyBorder="1" applyAlignment="1">
      <alignment horizontal="center"/>
      <protection/>
    </xf>
    <xf numFmtId="217" fontId="37" fillId="24" borderId="11" xfId="59" applyNumberFormat="1" applyFont="1" applyFill="1" applyBorder="1" applyAlignment="1">
      <alignment horizontal="center"/>
      <protection/>
    </xf>
    <xf numFmtId="166" fontId="37" fillId="4" borderId="12" xfId="59" applyNumberFormat="1" applyFont="1" applyFill="1" applyBorder="1" applyAlignment="1">
      <alignment horizontal="center"/>
      <protection/>
    </xf>
    <xf numFmtId="0" fontId="35" fillId="0" borderId="12" xfId="59" applyFont="1" applyBorder="1" applyAlignment="1">
      <alignment horizontal="left"/>
      <protection/>
    </xf>
    <xf numFmtId="0" fontId="37" fillId="24" borderId="12" xfId="59" applyFont="1" applyFill="1" applyBorder="1" applyAlignment="1">
      <alignment horizontal="center"/>
      <protection/>
    </xf>
    <xf numFmtId="0" fontId="36" fillId="24" borderId="11" xfId="59" applyFont="1" applyFill="1" applyBorder="1" applyAlignment="1">
      <alignment horizontal="center"/>
      <protection/>
    </xf>
    <xf numFmtId="0" fontId="2" fillId="24" borderId="40" xfId="53" applyFill="1" applyBorder="1" applyAlignment="1" applyProtection="1">
      <alignment horizontal="center"/>
      <protection/>
    </xf>
    <xf numFmtId="0" fontId="40" fillId="24" borderId="40" xfId="59" applyFont="1" applyFill="1" applyBorder="1" applyAlignment="1">
      <alignment horizontal="center"/>
      <protection/>
    </xf>
    <xf numFmtId="0" fontId="37" fillId="24" borderId="12" xfId="59" applyFont="1" applyFill="1" applyBorder="1" applyAlignment="1" quotePrefix="1">
      <alignment horizontal="center"/>
      <protection/>
    </xf>
    <xf numFmtId="0" fontId="35" fillId="24" borderId="12" xfId="59" applyFont="1" applyFill="1" applyBorder="1" applyAlignment="1">
      <alignment horizontal="center"/>
      <protection/>
    </xf>
    <xf numFmtId="0" fontId="35" fillId="24" borderId="12" xfId="59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 - K" xfId="58"/>
    <cellStyle name="Normal_ALTHEA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A@berkeley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22.140625" style="1" customWidth="1"/>
    <col min="3" max="3" width="12.00390625" style="1" customWidth="1"/>
    <col min="4" max="4" width="14.28125" style="1" customWidth="1"/>
    <col min="5" max="5" width="14.00390625" style="1" customWidth="1"/>
    <col min="6" max="6" width="17.7109375" style="1" customWidth="1"/>
    <col min="7" max="7" width="15.7109375" style="1" customWidth="1"/>
    <col min="8" max="16384" width="9.140625" style="1" customWidth="1"/>
  </cols>
  <sheetData>
    <row r="1" spans="1:8" ht="30">
      <c r="A1" s="115" t="s">
        <v>5</v>
      </c>
      <c r="B1" s="116"/>
      <c r="C1" s="116"/>
      <c r="D1" s="116"/>
      <c r="E1" s="116"/>
      <c r="F1" s="116"/>
      <c r="G1" s="117"/>
      <c r="H1" s="2"/>
    </row>
    <row r="2" spans="1:8" ht="30">
      <c r="A2" s="110" t="s">
        <v>12</v>
      </c>
      <c r="B2" s="111"/>
      <c r="C2" s="111"/>
      <c r="D2" s="111"/>
      <c r="E2" s="111"/>
      <c r="F2" s="111"/>
      <c r="G2" s="112"/>
      <c r="H2" s="2"/>
    </row>
    <row r="3" spans="1:8" ht="30">
      <c r="A3" s="27"/>
      <c r="B3" s="27"/>
      <c r="C3" s="27"/>
      <c r="D3" s="27"/>
      <c r="E3" s="27"/>
      <c r="F3" s="27"/>
      <c r="G3" s="27"/>
      <c r="H3" s="2"/>
    </row>
    <row r="4" ht="12.75">
      <c r="D4" s="3"/>
    </row>
    <row r="5" spans="1:7" s="9" customFormat="1" ht="16.5">
      <c r="A5" s="103" t="s">
        <v>3</v>
      </c>
      <c r="B5" s="103"/>
      <c r="C5" s="118" t="s">
        <v>29</v>
      </c>
      <c r="D5" s="118"/>
      <c r="E5" s="118"/>
      <c r="F5" s="118"/>
      <c r="G5" s="8"/>
    </row>
    <row r="6" spans="1:7" s="9" customFormat="1" ht="16.5">
      <c r="A6" s="25" t="s">
        <v>27</v>
      </c>
      <c r="B6" s="25"/>
      <c r="C6" s="120">
        <v>12345678</v>
      </c>
      <c r="D6" s="120"/>
      <c r="E6" s="120"/>
      <c r="F6" s="120"/>
      <c r="G6" s="8"/>
    </row>
    <row r="7" spans="1:7" s="9" customFormat="1" ht="18" customHeight="1">
      <c r="A7" s="103" t="s">
        <v>13</v>
      </c>
      <c r="B7" s="103"/>
      <c r="C7" s="119" t="s">
        <v>35</v>
      </c>
      <c r="D7" s="119"/>
      <c r="E7" s="119"/>
      <c r="F7" s="119"/>
      <c r="G7" s="8"/>
    </row>
    <row r="8" spans="1:7" s="9" customFormat="1" ht="21" customHeight="1">
      <c r="A8" s="103" t="s">
        <v>4</v>
      </c>
      <c r="B8" s="103"/>
      <c r="C8" s="107">
        <v>40452</v>
      </c>
      <c r="D8" s="107"/>
      <c r="E8" s="107"/>
      <c r="F8" s="107"/>
      <c r="G8" s="8"/>
    </row>
    <row r="9" spans="1:8" ht="19.5" customHeight="1">
      <c r="A9" s="106"/>
      <c r="B9" s="106"/>
      <c r="C9" s="114" t="s">
        <v>48</v>
      </c>
      <c r="D9" s="114"/>
      <c r="E9" s="72"/>
      <c r="F9" s="4"/>
      <c r="G9" s="4"/>
      <c r="H9" s="4"/>
    </row>
    <row r="10" spans="1:7" s="9" customFormat="1" ht="21" customHeight="1">
      <c r="A10" s="106" t="s">
        <v>30</v>
      </c>
      <c r="B10" s="106"/>
      <c r="C10" s="56">
        <v>40452</v>
      </c>
      <c r="D10" s="57"/>
      <c r="E10" s="56">
        <v>40816</v>
      </c>
      <c r="G10" s="57"/>
    </row>
    <row r="11" spans="1:7" s="9" customFormat="1" ht="21" customHeight="1">
      <c r="A11" s="24"/>
      <c r="B11" s="24"/>
      <c r="C11" s="59" t="s">
        <v>31</v>
      </c>
      <c r="D11" s="59"/>
      <c r="E11" s="60" t="s">
        <v>34</v>
      </c>
      <c r="G11" s="26"/>
    </row>
    <row r="12" spans="1:7" s="9" customFormat="1" ht="21" customHeight="1">
      <c r="A12" s="21"/>
      <c r="B12" s="21"/>
      <c r="C12" s="58"/>
      <c r="D12" s="20"/>
      <c r="E12" s="20"/>
      <c r="F12" s="20"/>
      <c r="G12" s="8"/>
    </row>
    <row r="13" spans="1:7" ht="47.25">
      <c r="A13" s="5"/>
      <c r="B13" s="108" t="s">
        <v>1</v>
      </c>
      <c r="C13" s="109"/>
      <c r="D13" s="6" t="s">
        <v>32</v>
      </c>
      <c r="E13" s="6" t="s">
        <v>2</v>
      </c>
      <c r="F13" s="6" t="s">
        <v>11</v>
      </c>
      <c r="G13" s="6" t="s">
        <v>7</v>
      </c>
    </row>
    <row r="14" spans="2:7" ht="35.25" customHeight="1">
      <c r="B14" s="104" t="s">
        <v>25</v>
      </c>
      <c r="C14" s="105"/>
      <c r="D14" s="66">
        <v>24</v>
      </c>
      <c r="E14" s="67">
        <v>1</v>
      </c>
      <c r="F14" s="68">
        <v>3</v>
      </c>
      <c r="G14" s="22">
        <f>D14-E14</f>
        <v>23</v>
      </c>
    </row>
    <row r="15" spans="1:8" ht="40.5" customHeight="1">
      <c r="A15" s="4"/>
      <c r="B15" s="104" t="s">
        <v>26</v>
      </c>
      <c r="C15" s="105"/>
      <c r="D15" s="69">
        <v>12</v>
      </c>
      <c r="E15" s="71">
        <v>2</v>
      </c>
      <c r="F15" s="70" t="s">
        <v>33</v>
      </c>
      <c r="G15" s="69">
        <f>D15-E15</f>
        <v>10</v>
      </c>
      <c r="H15" s="4"/>
    </row>
    <row r="16" spans="2:7" ht="12.75">
      <c r="B16" s="19"/>
      <c r="C16" s="19"/>
      <c r="D16" s="19"/>
      <c r="E16" s="19"/>
      <c r="F16" s="19"/>
      <c r="G16" s="19"/>
    </row>
    <row r="18" spans="1:6" ht="45.75" customHeight="1">
      <c r="A18" s="102"/>
      <c r="B18" s="102"/>
      <c r="C18" s="102"/>
      <c r="D18" s="102"/>
      <c r="F18" s="7"/>
    </row>
    <row r="19" spans="1:6" ht="12.75">
      <c r="A19" s="14" t="s">
        <v>6</v>
      </c>
      <c r="F19" s="14" t="s">
        <v>0</v>
      </c>
    </row>
    <row r="20" spans="1:6" ht="48" customHeight="1">
      <c r="A20" s="102"/>
      <c r="B20" s="102"/>
      <c r="C20" s="102"/>
      <c r="D20" s="102"/>
      <c r="F20" s="7"/>
    </row>
    <row r="21" spans="1:6" ht="12.75">
      <c r="A21" s="14" t="s">
        <v>28</v>
      </c>
      <c r="F21" s="14" t="s">
        <v>0</v>
      </c>
    </row>
    <row r="26" spans="1:7" s="10" customFormat="1" ht="14.25">
      <c r="A26" s="106" t="s">
        <v>36</v>
      </c>
      <c r="B26" s="106"/>
      <c r="C26" s="106"/>
      <c r="D26" s="106"/>
      <c r="E26" s="113"/>
      <c r="F26" s="113"/>
      <c r="G26" s="1"/>
    </row>
    <row r="27" spans="1:7" s="10" customFormat="1" ht="14.25">
      <c r="A27"/>
      <c r="B27" s="63" t="s">
        <v>37</v>
      </c>
      <c r="C27" s="62" t="s">
        <v>38</v>
      </c>
      <c r="E27" s="1"/>
      <c r="F27" s="1"/>
      <c r="G27" s="1"/>
    </row>
    <row r="28" spans="1:7" s="10" customFormat="1" ht="14.25">
      <c r="A28"/>
      <c r="B28" s="63"/>
      <c r="C28" s="62"/>
      <c r="E28" s="1"/>
      <c r="F28" s="1"/>
      <c r="G28" s="1"/>
    </row>
    <row r="29" spans="1:6" s="10" customFormat="1" ht="15">
      <c r="A29" s="14" t="s">
        <v>39</v>
      </c>
      <c r="B29" s="14"/>
      <c r="C29" s="14"/>
      <c r="D29" s="15"/>
      <c r="E29" s="15"/>
      <c r="F29" s="11"/>
    </row>
    <row r="30" spans="1:6" s="10" customFormat="1" ht="21" customHeight="1">
      <c r="A30" s="14"/>
      <c r="B30" s="14"/>
      <c r="C30" s="16"/>
      <c r="D30" s="17"/>
      <c r="E30" s="17"/>
      <c r="F30" s="12"/>
    </row>
    <row r="31" spans="1:6" s="10" customFormat="1" ht="15">
      <c r="A31" s="14"/>
      <c r="B31" s="14" t="s">
        <v>40</v>
      </c>
      <c r="C31" s="64" t="s">
        <v>41</v>
      </c>
      <c r="D31" s="23"/>
      <c r="E31" s="17"/>
      <c r="F31" s="12"/>
    </row>
    <row r="32" spans="1:6" s="10" customFormat="1" ht="15">
      <c r="A32" s="14"/>
      <c r="B32" s="14"/>
      <c r="C32" s="1" t="s">
        <v>42</v>
      </c>
      <c r="D32" s="73"/>
      <c r="E32" s="18"/>
      <c r="F32" s="13"/>
    </row>
    <row r="33" spans="1:3" ht="12.75">
      <c r="A33" s="14"/>
      <c r="B33" s="61" t="s">
        <v>44</v>
      </c>
      <c r="C33" s="65" t="s">
        <v>43</v>
      </c>
    </row>
    <row r="34" spans="1:3" ht="12.75">
      <c r="A34" s="14"/>
      <c r="B34" s="61" t="s">
        <v>46</v>
      </c>
      <c r="C34" s="1" t="s">
        <v>45</v>
      </c>
    </row>
    <row r="35" ht="21" customHeight="1"/>
    <row r="36" ht="12.75">
      <c r="A36" s="14" t="s">
        <v>47</v>
      </c>
    </row>
  </sheetData>
  <sheetProtection/>
  <mergeCells count="18">
    <mergeCell ref="A2:G2"/>
    <mergeCell ref="A26:F26"/>
    <mergeCell ref="C9:D9"/>
    <mergeCell ref="A1:G1"/>
    <mergeCell ref="A5:B5"/>
    <mergeCell ref="C5:F5"/>
    <mergeCell ref="A7:B7"/>
    <mergeCell ref="C7:F7"/>
    <mergeCell ref="C6:F6"/>
    <mergeCell ref="A18:D18"/>
    <mergeCell ref="A20:D20"/>
    <mergeCell ref="A8:B8"/>
    <mergeCell ref="B14:C14"/>
    <mergeCell ref="B15:C15"/>
    <mergeCell ref="A9:B9"/>
    <mergeCell ref="C8:F8"/>
    <mergeCell ref="A10:B10"/>
    <mergeCell ref="B13:C13"/>
  </mergeCells>
  <dataValidations count="3">
    <dataValidation type="whole" allowBlank="1" showInputMessage="1" showErrorMessage="1" promptTitle="Personal Time Off" prompt="Please indicate the amount of days you used for Personal Time Off" errorTitle="Error" error="Please enter the amount of personal time off days you used. You cannot use more than what you have accrued.  " sqref="E14">
      <formula1>0</formula1>
      <formula2>D14</formula2>
    </dataValidation>
    <dataValidation type="whole" allowBlank="1" showInputMessage="1" showErrorMessage="1" promptTitle="Sick Leave" prompt="Please indicate the amount of days you used for Sick Leave" errorTitle="Sick Time" error="You can only use what you have already accrued." sqref="E15">
      <formula1>0</formula1>
      <formula2>D15</formula2>
    </dataValidation>
    <dataValidation allowBlank="1" showInputMessage="1" showErrorMessage="1" promptTitle="Reporting Period" prompt="This is the month and year that you are reporting.  (Month and Year)" sqref="C8:F8"/>
  </dataValidations>
  <hyperlinks>
    <hyperlink ref="C33" r:id="rId1" display="APA@berkeley.edu"/>
  </hyperlinks>
  <printOptions/>
  <pageMargins left="0.5" right="0.5" top="0.4" bottom="0.4" header="0" footer="0"/>
  <pageSetup fitToHeight="1" fitToWidth="1" horizontalDpi="600" verticalDpi="600" orientation="portrait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13.8515625" style="1" customWidth="1"/>
    <col min="4" max="4" width="15.28125" style="1" customWidth="1"/>
    <col min="5" max="6" width="15.140625" style="1" customWidth="1"/>
    <col min="7" max="7" width="15.421875" style="1" customWidth="1"/>
    <col min="8" max="16384" width="9.140625" style="1" customWidth="1"/>
  </cols>
  <sheetData>
    <row r="1" spans="1:8" ht="30">
      <c r="A1" s="115" t="s">
        <v>5</v>
      </c>
      <c r="B1" s="116"/>
      <c r="C1" s="116"/>
      <c r="D1" s="116"/>
      <c r="E1" s="116"/>
      <c r="F1" s="116"/>
      <c r="G1" s="116"/>
      <c r="H1" s="2"/>
    </row>
    <row r="2" spans="1:8" ht="30">
      <c r="A2" s="110" t="s">
        <v>12</v>
      </c>
      <c r="B2" s="111"/>
      <c r="C2" s="111"/>
      <c r="D2" s="111"/>
      <c r="E2" s="111"/>
      <c r="F2" s="111"/>
      <c r="G2" s="111"/>
      <c r="H2" s="2"/>
    </row>
    <row r="3" spans="1:8" ht="30">
      <c r="A3" s="27"/>
      <c r="B3" s="27"/>
      <c r="C3" s="27"/>
      <c r="D3" s="27"/>
      <c r="E3" s="27"/>
      <c r="F3" s="27"/>
      <c r="G3" s="27"/>
      <c r="H3" s="2"/>
    </row>
    <row r="4" ht="12.75">
      <c r="D4" s="3"/>
    </row>
    <row r="5" spans="1:7" s="9" customFormat="1" ht="16.5">
      <c r="A5" s="103" t="s">
        <v>3</v>
      </c>
      <c r="B5" s="103"/>
      <c r="C5" s="118"/>
      <c r="D5" s="118"/>
      <c r="E5" s="118"/>
      <c r="F5" s="118"/>
      <c r="G5" s="8"/>
    </row>
    <row r="6" spans="1:7" s="9" customFormat="1" ht="16.5">
      <c r="A6" s="25" t="s">
        <v>27</v>
      </c>
      <c r="B6" s="25"/>
      <c r="C6" s="120"/>
      <c r="D6" s="120"/>
      <c r="E6" s="120"/>
      <c r="F6" s="120"/>
      <c r="G6" s="8"/>
    </row>
    <row r="7" spans="1:7" s="9" customFormat="1" ht="18" customHeight="1">
      <c r="A7" s="103" t="s">
        <v>13</v>
      </c>
      <c r="B7" s="103"/>
      <c r="C7" s="119"/>
      <c r="D7" s="119"/>
      <c r="E7" s="119"/>
      <c r="F7" s="119"/>
      <c r="G7" s="8"/>
    </row>
    <row r="8" spans="1:7" s="9" customFormat="1" ht="21" customHeight="1">
      <c r="A8" s="103" t="s">
        <v>4</v>
      </c>
      <c r="B8" s="103"/>
      <c r="C8" s="107"/>
      <c r="D8" s="107"/>
      <c r="E8" s="107"/>
      <c r="F8" s="107"/>
      <c r="G8" s="8"/>
    </row>
    <row r="9" spans="1:8" ht="20.25" customHeight="1">
      <c r="A9" s="106"/>
      <c r="B9" s="106"/>
      <c r="C9" s="114" t="s">
        <v>49</v>
      </c>
      <c r="D9" s="114"/>
      <c r="E9" s="72"/>
      <c r="F9" s="4"/>
      <c r="G9" s="4"/>
      <c r="H9" s="4"/>
    </row>
    <row r="10" spans="1:7" s="9" customFormat="1" ht="21" customHeight="1">
      <c r="A10" s="106" t="s">
        <v>30</v>
      </c>
      <c r="B10" s="106"/>
      <c r="C10" s="56"/>
      <c r="D10" s="57"/>
      <c r="E10" s="56"/>
      <c r="G10" s="57"/>
    </row>
    <row r="11" spans="1:7" s="9" customFormat="1" ht="21" customHeight="1">
      <c r="A11" s="24"/>
      <c r="B11" s="24"/>
      <c r="C11" s="59" t="s">
        <v>31</v>
      </c>
      <c r="D11" s="59"/>
      <c r="E11" s="60" t="s">
        <v>34</v>
      </c>
      <c r="G11" s="26"/>
    </row>
    <row r="12" spans="1:7" s="9" customFormat="1" ht="21" customHeight="1">
      <c r="A12" s="21"/>
      <c r="B12" s="21"/>
      <c r="C12" s="58"/>
      <c r="D12" s="20"/>
      <c r="E12" s="20"/>
      <c r="F12" s="20"/>
      <c r="G12" s="8"/>
    </row>
    <row r="13" spans="1:7" ht="40.5" customHeight="1">
      <c r="A13" s="5"/>
      <c r="B13" s="108" t="s">
        <v>1</v>
      </c>
      <c r="C13" s="109"/>
      <c r="D13" s="6" t="s">
        <v>32</v>
      </c>
      <c r="E13" s="6" t="s">
        <v>2</v>
      </c>
      <c r="F13" s="6" t="s">
        <v>11</v>
      </c>
      <c r="G13" s="6" t="s">
        <v>7</v>
      </c>
    </row>
    <row r="14" spans="2:7" ht="35.25" customHeight="1">
      <c r="B14" s="104" t="s">
        <v>25</v>
      </c>
      <c r="C14" s="105"/>
      <c r="D14" s="66">
        <v>24</v>
      </c>
      <c r="E14" s="67">
        <v>1</v>
      </c>
      <c r="F14" s="68">
        <v>3</v>
      </c>
      <c r="G14" s="22">
        <f>D14-E14</f>
        <v>23</v>
      </c>
    </row>
    <row r="15" spans="1:8" ht="40.5" customHeight="1">
      <c r="A15" s="4"/>
      <c r="B15" s="104" t="s">
        <v>26</v>
      </c>
      <c r="C15" s="105"/>
      <c r="D15" s="69">
        <v>12</v>
      </c>
      <c r="E15" s="71">
        <v>2</v>
      </c>
      <c r="F15" s="70" t="s">
        <v>33</v>
      </c>
      <c r="G15" s="69">
        <f>D15-E15</f>
        <v>10</v>
      </c>
      <c r="H15" s="4"/>
    </row>
    <row r="16" spans="2:7" ht="12.75">
      <c r="B16" s="19"/>
      <c r="C16" s="19"/>
      <c r="D16" s="19"/>
      <c r="E16" s="19"/>
      <c r="F16" s="19"/>
      <c r="G16" s="19"/>
    </row>
    <row r="17" spans="1:6" ht="36" customHeight="1">
      <c r="A17" s="102"/>
      <c r="B17" s="102"/>
      <c r="C17" s="102"/>
      <c r="D17" s="102"/>
      <c r="F17" s="7"/>
    </row>
    <row r="18" spans="1:6" ht="16.5" customHeight="1">
      <c r="A18" s="74" t="s">
        <v>6</v>
      </c>
      <c r="B18" s="75"/>
      <c r="C18" s="75"/>
      <c r="D18" s="75"/>
      <c r="E18" s="75"/>
      <c r="F18" s="74" t="s">
        <v>0</v>
      </c>
    </row>
    <row r="19" spans="1:6" ht="30.75" customHeight="1">
      <c r="A19" s="121"/>
      <c r="B19" s="121"/>
      <c r="C19" s="121"/>
      <c r="D19" s="121"/>
      <c r="E19" s="75"/>
      <c r="F19" s="76"/>
    </row>
    <row r="20" spans="1:6" ht="16.5" customHeight="1">
      <c r="A20" s="74" t="s">
        <v>28</v>
      </c>
      <c r="B20" s="75"/>
      <c r="C20" s="75"/>
      <c r="D20" s="75"/>
      <c r="E20" s="75"/>
      <c r="F20" s="74" t="s">
        <v>0</v>
      </c>
    </row>
    <row r="24" spans="1:6" ht="12.75">
      <c r="A24" s="106" t="s">
        <v>36</v>
      </c>
      <c r="B24" s="106"/>
      <c r="C24" s="106"/>
      <c r="D24" s="106"/>
      <c r="E24" s="113"/>
      <c r="F24" s="113"/>
    </row>
    <row r="25" spans="1:7" s="10" customFormat="1" ht="14.25">
      <c r="A25"/>
      <c r="B25" s="63" t="s">
        <v>37</v>
      </c>
      <c r="C25" s="62" t="s">
        <v>38</v>
      </c>
      <c r="E25" s="1"/>
      <c r="F25" s="1"/>
      <c r="G25" s="1"/>
    </row>
    <row r="26" spans="1:7" s="10" customFormat="1" ht="14.25">
      <c r="A26"/>
      <c r="B26" s="63"/>
      <c r="C26" s="62"/>
      <c r="E26" s="1"/>
      <c r="F26" s="1"/>
      <c r="G26" s="1"/>
    </row>
    <row r="27" spans="1:6" s="10" customFormat="1" ht="15" customHeight="1">
      <c r="A27" s="14" t="s">
        <v>39</v>
      </c>
      <c r="B27" s="14"/>
      <c r="C27" s="14"/>
      <c r="D27" s="15"/>
      <c r="E27" s="15"/>
      <c r="F27" s="11"/>
    </row>
    <row r="28" spans="1:6" s="10" customFormat="1" ht="15">
      <c r="A28" s="14"/>
      <c r="B28" s="14"/>
      <c r="C28" s="16"/>
      <c r="D28" s="17"/>
      <c r="E28" s="17"/>
      <c r="F28" s="12"/>
    </row>
    <row r="29" spans="1:6" s="10" customFormat="1" ht="15">
      <c r="A29" s="14"/>
      <c r="B29" s="61" t="s">
        <v>50</v>
      </c>
      <c r="C29" s="64"/>
      <c r="D29" s="23"/>
      <c r="E29" s="17"/>
      <c r="F29" s="12"/>
    </row>
    <row r="30" spans="1:6" s="10" customFormat="1" ht="15">
      <c r="A30" s="14"/>
      <c r="B30" s="14"/>
      <c r="C30" s="1"/>
      <c r="D30" s="73"/>
      <c r="E30" s="18"/>
      <c r="F30" s="13"/>
    </row>
    <row r="31" spans="1:7" s="10" customFormat="1" ht="14.25">
      <c r="A31" s="14"/>
      <c r="B31" s="61" t="s">
        <v>44</v>
      </c>
      <c r="C31" s="65"/>
      <c r="D31" s="1"/>
      <c r="E31" s="1"/>
      <c r="F31" s="1"/>
      <c r="G31" s="1"/>
    </row>
    <row r="32" spans="1:2" ht="12.75">
      <c r="A32" s="14"/>
      <c r="B32" s="61" t="s">
        <v>46</v>
      </c>
    </row>
    <row r="34" ht="12.75">
      <c r="A34" s="14" t="s">
        <v>51</v>
      </c>
    </row>
  </sheetData>
  <sheetProtection/>
  <mergeCells count="18">
    <mergeCell ref="B15:C15"/>
    <mergeCell ref="A17:D17"/>
    <mergeCell ref="A19:D19"/>
    <mergeCell ref="A24:F24"/>
    <mergeCell ref="A9:B9"/>
    <mergeCell ref="A10:B10"/>
    <mergeCell ref="B13:C13"/>
    <mergeCell ref="B14:C14"/>
    <mergeCell ref="C9:D9"/>
    <mergeCell ref="A8:B8"/>
    <mergeCell ref="C8:F8"/>
    <mergeCell ref="A1:G1"/>
    <mergeCell ref="A2:G2"/>
    <mergeCell ref="A5:B5"/>
    <mergeCell ref="C5:F5"/>
    <mergeCell ref="C6:F6"/>
    <mergeCell ref="A7:B7"/>
    <mergeCell ref="C7:F7"/>
  </mergeCells>
  <dataValidations count="3">
    <dataValidation type="whole" allowBlank="1" showInputMessage="1" showErrorMessage="1" promptTitle="Personal Time Off" prompt="Please indicate the amount of days you used for Personal Time Off" errorTitle="Error" error="Please enter the amount of personal time off days you used. You cannot use more than what you have accrued.  " sqref="E14">
      <formula1>0</formula1>
      <formula2>D14</formula2>
    </dataValidation>
    <dataValidation type="whole" allowBlank="1" showInputMessage="1" showErrorMessage="1" promptTitle="Sick Leave" prompt="Please indicate the amount of days you used for Sick Leave" errorTitle="Sick Time" error="You can only use what you have already accrued." sqref="E15">
      <formula1>0</formula1>
      <formula2>D15</formula2>
    </dataValidation>
    <dataValidation allowBlank="1" showInputMessage="1" showErrorMessage="1" promptTitle="Reporting Period" prompt="This is the month and year that you are reporting.  (Month and Year)" sqref="C8:F8"/>
  </dataValidations>
  <printOptions/>
  <pageMargins left="0.5" right="0.5" top="0.4" bottom="0.4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88"/>
  <sheetViews>
    <sheetView showGridLines="0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F113" sqref="F113"/>
    </sheetView>
  </sheetViews>
  <sheetFormatPr defaultColWidth="9.7109375" defaultRowHeight="12.75"/>
  <cols>
    <col min="1" max="1" width="3.7109375" style="28" customWidth="1"/>
    <col min="2" max="2" width="12.57421875" style="28" customWidth="1"/>
    <col min="3" max="4" width="9.7109375" style="28" customWidth="1"/>
    <col min="5" max="5" width="12.140625" style="28" customWidth="1"/>
    <col min="6" max="6" width="9.7109375" style="30" customWidth="1"/>
    <col min="7" max="7" width="11.421875" style="28" customWidth="1"/>
    <col min="8" max="8" width="9.7109375" style="28" customWidth="1"/>
    <col min="9" max="9" width="13.140625" style="28" customWidth="1"/>
    <col min="10" max="10" width="9.7109375" style="28" customWidth="1"/>
    <col min="11" max="11" width="1.57421875" style="28" customWidth="1"/>
    <col min="12" max="12" width="8.421875" style="28" customWidth="1"/>
    <col min="13" max="15" width="8.7109375" style="31" customWidth="1"/>
    <col min="16" max="16384" width="9.7109375" style="28" customWidth="1"/>
  </cols>
  <sheetData>
    <row r="1" spans="3:5" ht="20.25" customHeight="1">
      <c r="C1" s="29" t="s">
        <v>23</v>
      </c>
      <c r="E1" s="29"/>
    </row>
    <row r="3" spans="2:10" ht="15" customHeight="1">
      <c r="B3" s="32" t="s">
        <v>10</v>
      </c>
      <c r="C3" s="129"/>
      <c r="D3" s="129"/>
      <c r="E3" s="129"/>
      <c r="F3" s="33"/>
      <c r="G3" s="32" t="s">
        <v>14</v>
      </c>
      <c r="H3" s="34"/>
      <c r="I3" s="125"/>
      <c r="J3" s="125"/>
    </row>
    <row r="4" spans="2:11" ht="15" customHeight="1">
      <c r="B4" s="35" t="s">
        <v>15</v>
      </c>
      <c r="C4" s="128"/>
      <c r="D4" s="128"/>
      <c r="E4" s="128"/>
      <c r="F4" s="36"/>
      <c r="G4" s="127" t="s">
        <v>24</v>
      </c>
      <c r="H4" s="127"/>
      <c r="I4" s="126"/>
      <c r="J4" s="126"/>
      <c r="K4" s="37"/>
    </row>
    <row r="5" spans="2:11" ht="15" customHeight="1">
      <c r="B5" s="38" t="s">
        <v>16</v>
      </c>
      <c r="C5" s="39"/>
      <c r="D5" s="40"/>
      <c r="E5" s="41"/>
      <c r="F5" s="36"/>
      <c r="G5" s="38" t="s">
        <v>17</v>
      </c>
      <c r="H5" s="128"/>
      <c r="I5" s="132"/>
      <c r="J5" s="132"/>
      <c r="K5" s="37"/>
    </row>
    <row r="6" spans="2:10" ht="15" customHeight="1" thickBot="1">
      <c r="B6" s="42" t="s">
        <v>18</v>
      </c>
      <c r="C6" s="130"/>
      <c r="D6" s="131"/>
      <c r="E6" s="131"/>
      <c r="F6" s="43"/>
      <c r="G6" s="32" t="s">
        <v>19</v>
      </c>
      <c r="H6" s="44"/>
      <c r="I6" s="133"/>
      <c r="J6" s="134"/>
    </row>
    <row r="7" spans="2:15" ht="15" customHeight="1" thickBot="1">
      <c r="B7" s="122" t="s">
        <v>9</v>
      </c>
      <c r="C7" s="123"/>
      <c r="D7" s="124"/>
      <c r="E7" s="45" t="s">
        <v>8</v>
      </c>
      <c r="F7" s="45"/>
      <c r="G7" s="45"/>
      <c r="I7" s="46"/>
      <c r="L7" s="31"/>
      <c r="O7" s="28"/>
    </row>
    <row r="8" spans="2:15" ht="31.5" customHeight="1">
      <c r="B8" s="47"/>
      <c r="C8" s="48" t="s">
        <v>20</v>
      </c>
      <c r="D8" s="49" t="s">
        <v>21</v>
      </c>
      <c r="E8" s="50"/>
      <c r="F8" s="51" t="s">
        <v>20</v>
      </c>
      <c r="G8" s="95" t="s">
        <v>21</v>
      </c>
      <c r="H8" s="46"/>
      <c r="M8" s="28"/>
      <c r="N8" s="28"/>
      <c r="O8" s="28"/>
    </row>
    <row r="9" spans="2:9" s="46" customFormat="1" ht="19.5" customHeight="1">
      <c r="B9" s="94"/>
      <c r="C9" s="77"/>
      <c r="D9" s="78">
        <v>24</v>
      </c>
      <c r="E9" s="52" t="s">
        <v>22</v>
      </c>
      <c r="F9" s="53"/>
      <c r="G9" s="78">
        <v>12</v>
      </c>
      <c r="H9" s="28"/>
      <c r="I9" s="28"/>
    </row>
    <row r="10" spans="2:15" ht="19.5" customHeight="1">
      <c r="B10" s="96">
        <v>40461</v>
      </c>
      <c r="C10" s="79">
        <v>1</v>
      </c>
      <c r="D10" s="80">
        <f>24-C10</f>
        <v>23</v>
      </c>
      <c r="E10" s="96">
        <v>40461</v>
      </c>
      <c r="F10" s="79">
        <v>2</v>
      </c>
      <c r="G10" s="80">
        <f>12+G9-F10</f>
        <v>22</v>
      </c>
      <c r="M10" s="28"/>
      <c r="N10" s="28"/>
      <c r="O10" s="28"/>
    </row>
    <row r="11" spans="2:15" ht="19.5" customHeight="1">
      <c r="B11" s="96">
        <v>40492</v>
      </c>
      <c r="C11" s="81"/>
      <c r="D11" s="78">
        <f aca="true" t="shared" si="0" ref="D11:D21">D10-C11</f>
        <v>23</v>
      </c>
      <c r="E11" s="96">
        <v>40492</v>
      </c>
      <c r="F11" s="81"/>
      <c r="G11" s="78">
        <f>G10-F11</f>
        <v>22</v>
      </c>
      <c r="M11" s="28"/>
      <c r="N11" s="28"/>
      <c r="O11" s="28"/>
    </row>
    <row r="12" spans="2:15" ht="19.5" customHeight="1">
      <c r="B12" s="96">
        <v>40522</v>
      </c>
      <c r="C12" s="81"/>
      <c r="D12" s="78">
        <f t="shared" si="0"/>
        <v>23</v>
      </c>
      <c r="E12" s="96">
        <v>40522</v>
      </c>
      <c r="F12" s="81"/>
      <c r="G12" s="78">
        <f aca="true" t="shared" si="1" ref="G12:G75">G11-F12</f>
        <v>22</v>
      </c>
      <c r="M12" s="28"/>
      <c r="N12" s="28"/>
      <c r="O12" s="28"/>
    </row>
    <row r="13" spans="2:15" ht="19.5" customHeight="1">
      <c r="B13" s="96">
        <v>40553</v>
      </c>
      <c r="C13" s="81"/>
      <c r="D13" s="78">
        <f t="shared" si="0"/>
        <v>23</v>
      </c>
      <c r="E13" s="96">
        <v>40553</v>
      </c>
      <c r="F13" s="81"/>
      <c r="G13" s="78">
        <f t="shared" si="1"/>
        <v>22</v>
      </c>
      <c r="M13" s="28"/>
      <c r="N13" s="28"/>
      <c r="O13" s="28"/>
    </row>
    <row r="14" spans="2:15" ht="19.5" customHeight="1">
      <c r="B14" s="96">
        <v>40584</v>
      </c>
      <c r="C14" s="81"/>
      <c r="D14" s="78">
        <f t="shared" si="0"/>
        <v>23</v>
      </c>
      <c r="E14" s="96">
        <v>40584</v>
      </c>
      <c r="F14" s="81"/>
      <c r="G14" s="78">
        <f t="shared" si="1"/>
        <v>22</v>
      </c>
      <c r="M14" s="28"/>
      <c r="N14" s="28"/>
      <c r="O14" s="28"/>
    </row>
    <row r="15" spans="2:15" ht="19.5" customHeight="1">
      <c r="B15" s="96">
        <v>40612</v>
      </c>
      <c r="C15" s="81"/>
      <c r="D15" s="78">
        <f t="shared" si="0"/>
        <v>23</v>
      </c>
      <c r="E15" s="96">
        <v>40612</v>
      </c>
      <c r="F15" s="81"/>
      <c r="G15" s="78">
        <f t="shared" si="1"/>
        <v>22</v>
      </c>
      <c r="M15" s="28"/>
      <c r="N15" s="28"/>
      <c r="O15" s="28"/>
    </row>
    <row r="16" spans="2:15" ht="19.5" customHeight="1">
      <c r="B16" s="96">
        <v>40643</v>
      </c>
      <c r="C16" s="81"/>
      <c r="D16" s="78">
        <f t="shared" si="0"/>
        <v>23</v>
      </c>
      <c r="E16" s="96">
        <v>40643</v>
      </c>
      <c r="F16" s="81"/>
      <c r="G16" s="78">
        <f t="shared" si="1"/>
        <v>22</v>
      </c>
      <c r="M16" s="28"/>
      <c r="N16" s="28"/>
      <c r="O16" s="28"/>
    </row>
    <row r="17" spans="2:15" ht="19.5" customHeight="1">
      <c r="B17" s="96">
        <v>40673</v>
      </c>
      <c r="C17" s="81"/>
      <c r="D17" s="78">
        <f t="shared" si="0"/>
        <v>23</v>
      </c>
      <c r="E17" s="96">
        <v>40673</v>
      </c>
      <c r="F17" s="81"/>
      <c r="G17" s="78">
        <f t="shared" si="1"/>
        <v>22</v>
      </c>
      <c r="M17" s="28"/>
      <c r="N17" s="28"/>
      <c r="O17" s="28"/>
    </row>
    <row r="18" spans="2:15" ht="19.5" customHeight="1">
      <c r="B18" s="96">
        <v>40704</v>
      </c>
      <c r="C18" s="81"/>
      <c r="D18" s="78">
        <f t="shared" si="0"/>
        <v>23</v>
      </c>
      <c r="E18" s="96">
        <v>40704</v>
      </c>
      <c r="F18" s="81"/>
      <c r="G18" s="78">
        <f t="shared" si="1"/>
        <v>22</v>
      </c>
      <c r="M18" s="28"/>
      <c r="N18" s="28"/>
      <c r="O18" s="28"/>
    </row>
    <row r="19" spans="2:15" ht="19.5" customHeight="1">
      <c r="B19" s="96">
        <v>40734</v>
      </c>
      <c r="C19" s="81"/>
      <c r="D19" s="78">
        <f t="shared" si="0"/>
        <v>23</v>
      </c>
      <c r="E19" s="96">
        <v>40734</v>
      </c>
      <c r="F19" s="81"/>
      <c r="G19" s="78">
        <f t="shared" si="1"/>
        <v>22</v>
      </c>
      <c r="M19" s="28"/>
      <c r="N19" s="28"/>
      <c r="O19" s="28"/>
    </row>
    <row r="20" spans="2:15" ht="19.5" customHeight="1">
      <c r="B20" s="96">
        <v>40765</v>
      </c>
      <c r="C20" s="81"/>
      <c r="D20" s="78">
        <f t="shared" si="0"/>
        <v>23</v>
      </c>
      <c r="E20" s="96">
        <v>40765</v>
      </c>
      <c r="F20" s="81"/>
      <c r="G20" s="78">
        <f t="shared" si="1"/>
        <v>22</v>
      </c>
      <c r="M20" s="28"/>
      <c r="N20" s="28"/>
      <c r="O20" s="28"/>
    </row>
    <row r="21" spans="2:7" s="34" customFormat="1" ht="19.5" customHeight="1">
      <c r="B21" s="96">
        <v>40796</v>
      </c>
      <c r="C21" s="81"/>
      <c r="D21" s="78">
        <f t="shared" si="0"/>
        <v>23</v>
      </c>
      <c r="E21" s="96">
        <v>40796</v>
      </c>
      <c r="F21" s="81"/>
      <c r="G21" s="78">
        <f t="shared" si="1"/>
        <v>22</v>
      </c>
    </row>
    <row r="22" spans="2:15" ht="19.5" customHeight="1">
      <c r="B22" s="96">
        <v>40826</v>
      </c>
      <c r="C22" s="79"/>
      <c r="D22" s="80">
        <f>24-C22</f>
        <v>24</v>
      </c>
      <c r="E22" s="96">
        <v>40826</v>
      </c>
      <c r="F22" s="79"/>
      <c r="G22" s="98">
        <f>G21-F22+12</f>
        <v>34</v>
      </c>
      <c r="M22" s="28"/>
      <c r="N22" s="28"/>
      <c r="O22" s="28"/>
    </row>
    <row r="23" spans="2:15" ht="19.5" customHeight="1">
      <c r="B23" s="96">
        <v>40857</v>
      </c>
      <c r="C23" s="81"/>
      <c r="D23" s="78">
        <f aca="true" t="shared" si="2" ref="D23:D33">D22-C23</f>
        <v>24</v>
      </c>
      <c r="E23" s="96">
        <v>40857</v>
      </c>
      <c r="F23" s="81"/>
      <c r="G23" s="78">
        <f t="shared" si="1"/>
        <v>34</v>
      </c>
      <c r="M23" s="28"/>
      <c r="N23" s="28"/>
      <c r="O23" s="28"/>
    </row>
    <row r="24" spans="2:15" ht="19.5" customHeight="1">
      <c r="B24" s="96">
        <v>40887</v>
      </c>
      <c r="C24" s="81"/>
      <c r="D24" s="78">
        <f t="shared" si="2"/>
        <v>24</v>
      </c>
      <c r="E24" s="96">
        <v>40887</v>
      </c>
      <c r="F24" s="81"/>
      <c r="G24" s="78">
        <f t="shared" si="1"/>
        <v>34</v>
      </c>
      <c r="M24" s="28"/>
      <c r="N24" s="28"/>
      <c r="O24" s="28"/>
    </row>
    <row r="25" spans="2:15" ht="19.5" customHeight="1">
      <c r="B25" s="96">
        <v>40918</v>
      </c>
      <c r="C25" s="81"/>
      <c r="D25" s="78">
        <f t="shared" si="2"/>
        <v>24</v>
      </c>
      <c r="E25" s="96">
        <v>40918</v>
      </c>
      <c r="F25" s="81"/>
      <c r="G25" s="78">
        <f t="shared" si="1"/>
        <v>34</v>
      </c>
      <c r="M25" s="28"/>
      <c r="N25" s="28"/>
      <c r="O25" s="28"/>
    </row>
    <row r="26" spans="2:15" ht="19.5" customHeight="1">
      <c r="B26" s="96">
        <v>40949</v>
      </c>
      <c r="C26" s="81"/>
      <c r="D26" s="78">
        <f t="shared" si="2"/>
        <v>24</v>
      </c>
      <c r="E26" s="96">
        <v>40949</v>
      </c>
      <c r="F26" s="81"/>
      <c r="G26" s="78">
        <f t="shared" si="1"/>
        <v>34</v>
      </c>
      <c r="M26" s="28"/>
      <c r="N26" s="28"/>
      <c r="O26" s="28"/>
    </row>
    <row r="27" spans="2:15" ht="19.5" customHeight="1">
      <c r="B27" s="96">
        <v>40978</v>
      </c>
      <c r="C27" s="81"/>
      <c r="D27" s="78">
        <f t="shared" si="2"/>
        <v>24</v>
      </c>
      <c r="E27" s="96">
        <v>40978</v>
      </c>
      <c r="F27" s="81"/>
      <c r="G27" s="78">
        <f t="shared" si="1"/>
        <v>34</v>
      </c>
      <c r="M27" s="28"/>
      <c r="N27" s="28"/>
      <c r="O27" s="28"/>
    </row>
    <row r="28" spans="2:15" ht="19.5" customHeight="1">
      <c r="B28" s="96">
        <v>41009</v>
      </c>
      <c r="C28" s="81"/>
      <c r="D28" s="78">
        <f t="shared" si="2"/>
        <v>24</v>
      </c>
      <c r="E28" s="96">
        <v>41009</v>
      </c>
      <c r="F28" s="81"/>
      <c r="G28" s="78">
        <f t="shared" si="1"/>
        <v>34</v>
      </c>
      <c r="M28" s="28"/>
      <c r="N28" s="28"/>
      <c r="O28" s="28"/>
    </row>
    <row r="29" spans="2:15" ht="19.5" customHeight="1">
      <c r="B29" s="96">
        <v>41039</v>
      </c>
      <c r="C29" s="81"/>
      <c r="D29" s="78">
        <f t="shared" si="2"/>
        <v>24</v>
      </c>
      <c r="E29" s="96">
        <v>41039</v>
      </c>
      <c r="F29" s="81"/>
      <c r="G29" s="78">
        <f t="shared" si="1"/>
        <v>34</v>
      </c>
      <c r="M29" s="28"/>
      <c r="N29" s="28"/>
      <c r="O29" s="28"/>
    </row>
    <row r="30" spans="2:15" ht="19.5" customHeight="1">
      <c r="B30" s="96">
        <v>41070</v>
      </c>
      <c r="C30" s="81"/>
      <c r="D30" s="78">
        <f t="shared" si="2"/>
        <v>24</v>
      </c>
      <c r="E30" s="96">
        <v>41070</v>
      </c>
      <c r="F30" s="81"/>
      <c r="G30" s="78">
        <f t="shared" si="1"/>
        <v>34</v>
      </c>
      <c r="M30" s="28"/>
      <c r="N30" s="28"/>
      <c r="O30" s="28"/>
    </row>
    <row r="31" spans="2:15" ht="19.5" customHeight="1">
      <c r="B31" s="96">
        <v>41100</v>
      </c>
      <c r="C31" s="81"/>
      <c r="D31" s="78">
        <f t="shared" si="2"/>
        <v>24</v>
      </c>
      <c r="E31" s="96">
        <v>41100</v>
      </c>
      <c r="F31" s="81"/>
      <c r="G31" s="78">
        <f t="shared" si="1"/>
        <v>34</v>
      </c>
      <c r="M31" s="28"/>
      <c r="N31" s="28"/>
      <c r="O31" s="28"/>
    </row>
    <row r="32" spans="2:15" ht="19.5" customHeight="1">
      <c r="B32" s="96">
        <v>41131</v>
      </c>
      <c r="C32" s="81"/>
      <c r="D32" s="78">
        <f t="shared" si="2"/>
        <v>24</v>
      </c>
      <c r="E32" s="96">
        <v>41131</v>
      </c>
      <c r="F32" s="81"/>
      <c r="G32" s="78">
        <f t="shared" si="1"/>
        <v>34</v>
      </c>
      <c r="M32" s="28"/>
      <c r="N32" s="28"/>
      <c r="O32" s="28"/>
    </row>
    <row r="33" spans="2:7" s="34" customFormat="1" ht="19.5" customHeight="1">
      <c r="B33" s="96">
        <v>41162</v>
      </c>
      <c r="C33" s="81"/>
      <c r="D33" s="78">
        <f t="shared" si="2"/>
        <v>24</v>
      </c>
      <c r="E33" s="96">
        <v>41162</v>
      </c>
      <c r="F33" s="81"/>
      <c r="G33" s="78">
        <f t="shared" si="1"/>
        <v>34</v>
      </c>
    </row>
    <row r="34" spans="2:15" ht="19.5" customHeight="1">
      <c r="B34" s="96">
        <v>41192</v>
      </c>
      <c r="C34" s="86"/>
      <c r="D34" s="87">
        <f>24-C34</f>
        <v>24</v>
      </c>
      <c r="E34" s="96">
        <v>41192</v>
      </c>
      <c r="F34" s="79"/>
      <c r="G34" s="98">
        <f>G33-F34+12</f>
        <v>46</v>
      </c>
      <c r="M34" s="28"/>
      <c r="N34" s="28"/>
      <c r="O34" s="28"/>
    </row>
    <row r="35" spans="2:15" ht="19.5" customHeight="1">
      <c r="B35" s="96">
        <v>41223</v>
      </c>
      <c r="C35" s="84"/>
      <c r="D35" s="85">
        <f aca="true" t="shared" si="3" ref="D35:D45">D34-C35</f>
        <v>24</v>
      </c>
      <c r="E35" s="96">
        <v>41223</v>
      </c>
      <c r="F35" s="81"/>
      <c r="G35" s="78">
        <f t="shared" si="1"/>
        <v>46</v>
      </c>
      <c r="M35" s="28"/>
      <c r="N35" s="28"/>
      <c r="O35" s="28"/>
    </row>
    <row r="36" spans="2:15" ht="19.5" customHeight="1">
      <c r="B36" s="96">
        <v>41253</v>
      </c>
      <c r="C36" s="84"/>
      <c r="D36" s="85">
        <f t="shared" si="3"/>
        <v>24</v>
      </c>
      <c r="E36" s="96">
        <v>41253</v>
      </c>
      <c r="F36" s="81"/>
      <c r="G36" s="78">
        <f t="shared" si="1"/>
        <v>46</v>
      </c>
      <c r="M36" s="28"/>
      <c r="N36" s="28"/>
      <c r="O36" s="28"/>
    </row>
    <row r="37" spans="2:15" ht="19.5" customHeight="1">
      <c r="B37" s="96">
        <v>41284</v>
      </c>
      <c r="C37" s="84"/>
      <c r="D37" s="85">
        <f t="shared" si="3"/>
        <v>24</v>
      </c>
      <c r="E37" s="96">
        <v>41284</v>
      </c>
      <c r="F37" s="81"/>
      <c r="G37" s="78">
        <f t="shared" si="1"/>
        <v>46</v>
      </c>
      <c r="M37" s="28"/>
      <c r="N37" s="28"/>
      <c r="O37" s="28"/>
    </row>
    <row r="38" spans="2:15" ht="19.5" customHeight="1">
      <c r="B38" s="96">
        <v>41315</v>
      </c>
      <c r="C38" s="84"/>
      <c r="D38" s="85">
        <f t="shared" si="3"/>
        <v>24</v>
      </c>
      <c r="E38" s="96">
        <v>41315</v>
      </c>
      <c r="F38" s="81"/>
      <c r="G38" s="78">
        <f t="shared" si="1"/>
        <v>46</v>
      </c>
      <c r="M38" s="28"/>
      <c r="N38" s="28"/>
      <c r="O38" s="28"/>
    </row>
    <row r="39" spans="2:15" ht="19.5" customHeight="1">
      <c r="B39" s="96">
        <v>41343</v>
      </c>
      <c r="C39" s="84"/>
      <c r="D39" s="85">
        <f t="shared" si="3"/>
        <v>24</v>
      </c>
      <c r="E39" s="96">
        <v>41343</v>
      </c>
      <c r="F39" s="81"/>
      <c r="G39" s="78">
        <f t="shared" si="1"/>
        <v>46</v>
      </c>
      <c r="M39" s="28"/>
      <c r="N39" s="28"/>
      <c r="O39" s="28"/>
    </row>
    <row r="40" spans="2:15" ht="19.5" customHeight="1">
      <c r="B40" s="96">
        <v>41374</v>
      </c>
      <c r="C40" s="84"/>
      <c r="D40" s="85">
        <f t="shared" si="3"/>
        <v>24</v>
      </c>
      <c r="E40" s="96">
        <v>41374</v>
      </c>
      <c r="F40" s="81"/>
      <c r="G40" s="78">
        <f t="shared" si="1"/>
        <v>46</v>
      </c>
      <c r="M40" s="28"/>
      <c r="N40" s="28"/>
      <c r="O40" s="28"/>
    </row>
    <row r="41" spans="2:15" ht="19.5" customHeight="1">
      <c r="B41" s="96">
        <v>41404</v>
      </c>
      <c r="C41" s="84"/>
      <c r="D41" s="85">
        <f t="shared" si="3"/>
        <v>24</v>
      </c>
      <c r="E41" s="96">
        <v>41404</v>
      </c>
      <c r="F41" s="81"/>
      <c r="G41" s="78">
        <f t="shared" si="1"/>
        <v>46</v>
      </c>
      <c r="M41" s="28"/>
      <c r="N41" s="28"/>
      <c r="O41" s="28"/>
    </row>
    <row r="42" spans="2:15" ht="19.5" customHeight="1">
      <c r="B42" s="96">
        <v>41435</v>
      </c>
      <c r="C42" s="84"/>
      <c r="D42" s="85">
        <f t="shared" si="3"/>
        <v>24</v>
      </c>
      <c r="E42" s="96">
        <v>41435</v>
      </c>
      <c r="F42" s="81"/>
      <c r="G42" s="78">
        <f t="shared" si="1"/>
        <v>46</v>
      </c>
      <c r="M42" s="28"/>
      <c r="N42" s="28"/>
      <c r="O42" s="28"/>
    </row>
    <row r="43" spans="2:15" ht="19.5" customHeight="1">
      <c r="B43" s="96">
        <v>41465</v>
      </c>
      <c r="C43" s="84"/>
      <c r="D43" s="85">
        <f t="shared" si="3"/>
        <v>24</v>
      </c>
      <c r="E43" s="96">
        <v>41465</v>
      </c>
      <c r="F43" s="81"/>
      <c r="G43" s="78">
        <f t="shared" si="1"/>
        <v>46</v>
      </c>
      <c r="M43" s="28"/>
      <c r="N43" s="28"/>
      <c r="O43" s="28"/>
    </row>
    <row r="44" spans="2:15" ht="19.5" customHeight="1">
      <c r="B44" s="96">
        <v>41496</v>
      </c>
      <c r="C44" s="84"/>
      <c r="D44" s="85">
        <f t="shared" si="3"/>
        <v>24</v>
      </c>
      <c r="E44" s="96">
        <v>41496</v>
      </c>
      <c r="F44" s="81"/>
      <c r="G44" s="78">
        <f t="shared" si="1"/>
        <v>46</v>
      </c>
      <c r="M44" s="28"/>
      <c r="N44" s="28"/>
      <c r="O44" s="28"/>
    </row>
    <row r="45" spans="2:15" ht="19.5" customHeight="1" thickBot="1">
      <c r="B45" s="96">
        <v>41527</v>
      </c>
      <c r="C45" s="82"/>
      <c r="D45" s="83">
        <f t="shared" si="3"/>
        <v>24</v>
      </c>
      <c r="E45" s="96">
        <v>41527</v>
      </c>
      <c r="F45" s="82"/>
      <c r="G45" s="78">
        <f t="shared" si="1"/>
        <v>46</v>
      </c>
      <c r="M45" s="28"/>
      <c r="N45" s="28"/>
      <c r="O45" s="28"/>
    </row>
    <row r="46" spans="2:15" ht="19.5" customHeight="1">
      <c r="B46" s="96">
        <v>41557</v>
      </c>
      <c r="C46" s="86"/>
      <c r="D46" s="87">
        <f>24-C46</f>
        <v>24</v>
      </c>
      <c r="E46" s="96">
        <v>41557</v>
      </c>
      <c r="F46" s="79"/>
      <c r="G46" s="78">
        <f>G45-F46+12</f>
        <v>58</v>
      </c>
      <c r="M46" s="28"/>
      <c r="N46" s="28"/>
      <c r="O46" s="28"/>
    </row>
    <row r="47" spans="2:15" ht="19.5" customHeight="1">
      <c r="B47" s="96">
        <v>41588</v>
      </c>
      <c r="C47" s="84"/>
      <c r="D47" s="85">
        <f aca="true" t="shared" si="4" ref="D47:D57">D46-C47</f>
        <v>24</v>
      </c>
      <c r="E47" s="96">
        <v>41588</v>
      </c>
      <c r="F47" s="81"/>
      <c r="G47" s="78">
        <f t="shared" si="1"/>
        <v>58</v>
      </c>
      <c r="M47" s="28"/>
      <c r="N47" s="28"/>
      <c r="O47" s="28"/>
    </row>
    <row r="48" spans="2:15" ht="19.5" customHeight="1">
      <c r="B48" s="96">
        <v>41618</v>
      </c>
      <c r="C48" s="84"/>
      <c r="D48" s="85">
        <f t="shared" si="4"/>
        <v>24</v>
      </c>
      <c r="E48" s="96">
        <v>41618</v>
      </c>
      <c r="F48" s="81"/>
      <c r="G48" s="78">
        <f t="shared" si="1"/>
        <v>58</v>
      </c>
      <c r="M48" s="28"/>
      <c r="N48" s="28"/>
      <c r="O48" s="28"/>
    </row>
    <row r="49" spans="2:15" ht="19.5" customHeight="1">
      <c r="B49" s="96">
        <v>41649</v>
      </c>
      <c r="C49" s="84"/>
      <c r="D49" s="85">
        <f t="shared" si="4"/>
        <v>24</v>
      </c>
      <c r="E49" s="96">
        <v>41649</v>
      </c>
      <c r="F49" s="81"/>
      <c r="G49" s="78">
        <f t="shared" si="1"/>
        <v>58</v>
      </c>
      <c r="M49" s="28"/>
      <c r="N49" s="28"/>
      <c r="O49" s="28"/>
    </row>
    <row r="50" spans="2:15" ht="19.5" customHeight="1">
      <c r="B50" s="96">
        <v>41680</v>
      </c>
      <c r="C50" s="84"/>
      <c r="D50" s="85">
        <f t="shared" si="4"/>
        <v>24</v>
      </c>
      <c r="E50" s="96">
        <v>41680</v>
      </c>
      <c r="F50" s="81"/>
      <c r="G50" s="78">
        <f t="shared" si="1"/>
        <v>58</v>
      </c>
      <c r="M50" s="28"/>
      <c r="N50" s="28"/>
      <c r="O50" s="28"/>
    </row>
    <row r="51" spans="2:15" ht="19.5" customHeight="1">
      <c r="B51" s="96">
        <v>41708</v>
      </c>
      <c r="C51" s="84"/>
      <c r="D51" s="85">
        <f t="shared" si="4"/>
        <v>24</v>
      </c>
      <c r="E51" s="96">
        <v>41708</v>
      </c>
      <c r="F51" s="81"/>
      <c r="G51" s="78">
        <f t="shared" si="1"/>
        <v>58</v>
      </c>
      <c r="M51" s="28"/>
      <c r="N51" s="28"/>
      <c r="O51" s="28"/>
    </row>
    <row r="52" spans="2:15" ht="19.5" customHeight="1">
      <c r="B52" s="96">
        <v>41739</v>
      </c>
      <c r="C52" s="84"/>
      <c r="D52" s="85">
        <f t="shared" si="4"/>
        <v>24</v>
      </c>
      <c r="E52" s="96">
        <v>41739</v>
      </c>
      <c r="F52" s="81"/>
      <c r="G52" s="78">
        <f t="shared" si="1"/>
        <v>58</v>
      </c>
      <c r="M52" s="28"/>
      <c r="N52" s="28"/>
      <c r="O52" s="28"/>
    </row>
    <row r="53" spans="2:15" ht="19.5" customHeight="1">
      <c r="B53" s="96">
        <v>41769</v>
      </c>
      <c r="C53" s="84"/>
      <c r="D53" s="85">
        <f t="shared" si="4"/>
        <v>24</v>
      </c>
      <c r="E53" s="96">
        <v>41769</v>
      </c>
      <c r="F53" s="81"/>
      <c r="G53" s="78">
        <f t="shared" si="1"/>
        <v>58</v>
      </c>
      <c r="M53" s="28"/>
      <c r="N53" s="28"/>
      <c r="O53" s="28"/>
    </row>
    <row r="54" spans="2:15" ht="19.5" customHeight="1">
      <c r="B54" s="96">
        <v>41800</v>
      </c>
      <c r="C54" s="84"/>
      <c r="D54" s="85">
        <f t="shared" si="4"/>
        <v>24</v>
      </c>
      <c r="E54" s="96">
        <v>41800</v>
      </c>
      <c r="F54" s="81"/>
      <c r="G54" s="78">
        <f t="shared" si="1"/>
        <v>58</v>
      </c>
      <c r="M54" s="28"/>
      <c r="N54" s="28"/>
      <c r="O54" s="28"/>
    </row>
    <row r="55" spans="2:15" ht="19.5" customHeight="1">
      <c r="B55" s="96">
        <v>41830</v>
      </c>
      <c r="C55" s="84"/>
      <c r="D55" s="85">
        <f t="shared" si="4"/>
        <v>24</v>
      </c>
      <c r="E55" s="96">
        <v>41830</v>
      </c>
      <c r="F55" s="81"/>
      <c r="G55" s="78">
        <f t="shared" si="1"/>
        <v>58</v>
      </c>
      <c r="M55" s="28"/>
      <c r="N55" s="28"/>
      <c r="O55" s="28"/>
    </row>
    <row r="56" spans="2:15" ht="19.5" customHeight="1">
      <c r="B56" s="96">
        <v>41861</v>
      </c>
      <c r="C56" s="84"/>
      <c r="D56" s="85">
        <f t="shared" si="4"/>
        <v>24</v>
      </c>
      <c r="E56" s="96">
        <v>41861</v>
      </c>
      <c r="F56" s="81"/>
      <c r="G56" s="78">
        <f t="shared" si="1"/>
        <v>58</v>
      </c>
      <c r="M56" s="28"/>
      <c r="N56" s="28"/>
      <c r="O56" s="28"/>
    </row>
    <row r="57" spans="2:15" ht="19.5" customHeight="1" thickBot="1">
      <c r="B57" s="96">
        <v>41892</v>
      </c>
      <c r="C57" s="82"/>
      <c r="D57" s="83">
        <f t="shared" si="4"/>
        <v>24</v>
      </c>
      <c r="E57" s="96">
        <v>41892</v>
      </c>
      <c r="F57" s="82"/>
      <c r="G57" s="78">
        <f t="shared" si="1"/>
        <v>58</v>
      </c>
      <c r="M57" s="28"/>
      <c r="N57" s="28"/>
      <c r="O57" s="28"/>
    </row>
    <row r="58" spans="2:15" ht="19.5" customHeight="1">
      <c r="B58" s="96">
        <v>41922</v>
      </c>
      <c r="C58" s="86"/>
      <c r="D58" s="87">
        <f>24-C58</f>
        <v>24</v>
      </c>
      <c r="E58" s="96">
        <v>41922</v>
      </c>
      <c r="F58" s="99"/>
      <c r="G58" s="78">
        <f>G57-F58+12</f>
        <v>70</v>
      </c>
      <c r="M58" s="28"/>
      <c r="N58" s="28"/>
      <c r="O58" s="28"/>
    </row>
    <row r="59" spans="2:15" ht="19.5" customHeight="1">
      <c r="B59" s="96">
        <v>41953</v>
      </c>
      <c r="C59" s="84"/>
      <c r="D59" s="85">
        <f aca="true" t="shared" si="5" ref="D59:D69">D58-C59</f>
        <v>24</v>
      </c>
      <c r="E59" s="96">
        <v>41953</v>
      </c>
      <c r="F59" s="81"/>
      <c r="G59" s="78">
        <f t="shared" si="1"/>
        <v>70</v>
      </c>
      <c r="M59" s="28"/>
      <c r="N59" s="28"/>
      <c r="O59" s="28"/>
    </row>
    <row r="60" spans="2:15" ht="19.5" customHeight="1">
      <c r="B60" s="96">
        <v>41983</v>
      </c>
      <c r="C60" s="84"/>
      <c r="D60" s="85">
        <f t="shared" si="5"/>
        <v>24</v>
      </c>
      <c r="E60" s="96">
        <v>41983</v>
      </c>
      <c r="F60" s="81"/>
      <c r="G60" s="78">
        <f t="shared" si="1"/>
        <v>70</v>
      </c>
      <c r="M60" s="28"/>
      <c r="N60" s="28"/>
      <c r="O60" s="28"/>
    </row>
    <row r="61" spans="2:15" ht="19.5" customHeight="1">
      <c r="B61" s="96">
        <v>42014</v>
      </c>
      <c r="C61" s="84"/>
      <c r="D61" s="85">
        <f t="shared" si="5"/>
        <v>24</v>
      </c>
      <c r="E61" s="96">
        <v>42014</v>
      </c>
      <c r="F61" s="81"/>
      <c r="G61" s="78">
        <f t="shared" si="1"/>
        <v>70</v>
      </c>
      <c r="M61" s="28"/>
      <c r="N61" s="28"/>
      <c r="O61" s="28"/>
    </row>
    <row r="62" spans="2:15" ht="19.5" customHeight="1">
      <c r="B62" s="96">
        <v>42045</v>
      </c>
      <c r="C62" s="84"/>
      <c r="D62" s="85">
        <f t="shared" si="5"/>
        <v>24</v>
      </c>
      <c r="E62" s="96">
        <v>42045</v>
      </c>
      <c r="F62" s="81"/>
      <c r="G62" s="78">
        <f t="shared" si="1"/>
        <v>70</v>
      </c>
      <c r="M62" s="28"/>
      <c r="N62" s="28"/>
      <c r="O62" s="28"/>
    </row>
    <row r="63" spans="2:15" ht="19.5" customHeight="1">
      <c r="B63" s="96">
        <v>42073</v>
      </c>
      <c r="C63" s="84"/>
      <c r="D63" s="85">
        <f t="shared" si="5"/>
        <v>24</v>
      </c>
      <c r="E63" s="96">
        <v>42073</v>
      </c>
      <c r="F63" s="81"/>
      <c r="G63" s="78">
        <f t="shared" si="1"/>
        <v>70</v>
      </c>
      <c r="M63" s="28"/>
      <c r="N63" s="28"/>
      <c r="O63" s="28"/>
    </row>
    <row r="64" spans="2:15" ht="19.5" customHeight="1">
      <c r="B64" s="96">
        <v>42104</v>
      </c>
      <c r="C64" s="84"/>
      <c r="D64" s="85">
        <f t="shared" si="5"/>
        <v>24</v>
      </c>
      <c r="E64" s="96">
        <v>42104</v>
      </c>
      <c r="F64" s="81"/>
      <c r="G64" s="78">
        <f t="shared" si="1"/>
        <v>70</v>
      </c>
      <c r="M64" s="28"/>
      <c r="N64" s="28"/>
      <c r="O64" s="28"/>
    </row>
    <row r="65" spans="2:15" ht="19.5" customHeight="1">
      <c r="B65" s="96">
        <v>42134</v>
      </c>
      <c r="C65" s="84"/>
      <c r="D65" s="85">
        <f t="shared" si="5"/>
        <v>24</v>
      </c>
      <c r="E65" s="96">
        <v>42134</v>
      </c>
      <c r="F65" s="81"/>
      <c r="G65" s="78">
        <f t="shared" si="1"/>
        <v>70</v>
      </c>
      <c r="M65" s="28"/>
      <c r="N65" s="28"/>
      <c r="O65" s="28"/>
    </row>
    <row r="66" spans="2:15" ht="19.5" customHeight="1">
      <c r="B66" s="96">
        <v>42165</v>
      </c>
      <c r="C66" s="84"/>
      <c r="D66" s="85">
        <f t="shared" si="5"/>
        <v>24</v>
      </c>
      <c r="E66" s="96">
        <v>42165</v>
      </c>
      <c r="F66" s="81"/>
      <c r="G66" s="78">
        <f t="shared" si="1"/>
        <v>70</v>
      </c>
      <c r="M66" s="28"/>
      <c r="N66" s="28"/>
      <c r="O66" s="28"/>
    </row>
    <row r="67" spans="2:15" ht="19.5" customHeight="1">
      <c r="B67" s="96">
        <v>42195</v>
      </c>
      <c r="C67" s="84"/>
      <c r="D67" s="85">
        <f t="shared" si="5"/>
        <v>24</v>
      </c>
      <c r="E67" s="96">
        <v>42195</v>
      </c>
      <c r="F67" s="81"/>
      <c r="G67" s="78">
        <f t="shared" si="1"/>
        <v>70</v>
      </c>
      <c r="M67" s="28"/>
      <c r="N67" s="28"/>
      <c r="O67" s="28"/>
    </row>
    <row r="68" spans="2:15" ht="19.5" customHeight="1">
      <c r="B68" s="96">
        <v>42226</v>
      </c>
      <c r="C68" s="84"/>
      <c r="D68" s="85">
        <f t="shared" si="5"/>
        <v>24</v>
      </c>
      <c r="E68" s="96">
        <v>42226</v>
      </c>
      <c r="F68" s="81"/>
      <c r="G68" s="78">
        <f t="shared" si="1"/>
        <v>70</v>
      </c>
      <c r="M68" s="28"/>
      <c r="N68" s="28"/>
      <c r="O68" s="28"/>
    </row>
    <row r="69" spans="2:15" ht="19.5" customHeight="1" thickBot="1">
      <c r="B69" s="96">
        <v>42257</v>
      </c>
      <c r="C69" s="82"/>
      <c r="D69" s="83">
        <f t="shared" si="5"/>
        <v>24</v>
      </c>
      <c r="E69" s="96">
        <v>42257</v>
      </c>
      <c r="F69" s="82"/>
      <c r="G69" s="78">
        <f t="shared" si="1"/>
        <v>70</v>
      </c>
      <c r="M69" s="28"/>
      <c r="N69" s="28"/>
      <c r="O69" s="28"/>
    </row>
    <row r="70" spans="2:15" ht="19.5" customHeight="1">
      <c r="B70" s="96">
        <v>42287</v>
      </c>
      <c r="C70" s="86"/>
      <c r="D70" s="87">
        <f>24-C70</f>
        <v>24</v>
      </c>
      <c r="E70" s="96">
        <v>42287</v>
      </c>
      <c r="F70" s="99"/>
      <c r="G70" s="78">
        <f>G69-F70+12</f>
        <v>82</v>
      </c>
      <c r="M70" s="28"/>
      <c r="N70" s="28"/>
      <c r="O70" s="28"/>
    </row>
    <row r="71" spans="2:15" ht="19.5" customHeight="1">
      <c r="B71" s="96">
        <v>42318</v>
      </c>
      <c r="C71" s="84"/>
      <c r="D71" s="85">
        <f aca="true" t="shared" si="6" ref="D71:D81">D70-C71</f>
        <v>24</v>
      </c>
      <c r="E71" s="96">
        <v>42318</v>
      </c>
      <c r="F71" s="81"/>
      <c r="G71" s="78">
        <f t="shared" si="1"/>
        <v>82</v>
      </c>
      <c r="M71" s="28"/>
      <c r="N71" s="28"/>
      <c r="O71" s="28"/>
    </row>
    <row r="72" spans="2:15" ht="19.5" customHeight="1">
      <c r="B72" s="96">
        <v>42348</v>
      </c>
      <c r="C72" s="84"/>
      <c r="D72" s="85">
        <f t="shared" si="6"/>
        <v>24</v>
      </c>
      <c r="E72" s="96">
        <v>42348</v>
      </c>
      <c r="F72" s="81"/>
      <c r="G72" s="78">
        <f t="shared" si="1"/>
        <v>82</v>
      </c>
      <c r="M72" s="28"/>
      <c r="N72" s="28"/>
      <c r="O72" s="28"/>
    </row>
    <row r="73" spans="2:15" ht="19.5" customHeight="1">
      <c r="B73" s="96">
        <v>42379</v>
      </c>
      <c r="C73" s="84"/>
      <c r="D73" s="85">
        <f t="shared" si="6"/>
        <v>24</v>
      </c>
      <c r="E73" s="96">
        <v>42379</v>
      </c>
      <c r="F73" s="81"/>
      <c r="G73" s="78">
        <f t="shared" si="1"/>
        <v>82</v>
      </c>
      <c r="M73" s="28"/>
      <c r="N73" s="28"/>
      <c r="O73" s="28"/>
    </row>
    <row r="74" spans="2:15" ht="19.5" customHeight="1">
      <c r="B74" s="96">
        <v>42410</v>
      </c>
      <c r="C74" s="84"/>
      <c r="D74" s="85">
        <f t="shared" si="6"/>
        <v>24</v>
      </c>
      <c r="E74" s="96">
        <v>42410</v>
      </c>
      <c r="F74" s="81"/>
      <c r="G74" s="78">
        <f t="shared" si="1"/>
        <v>82</v>
      </c>
      <c r="M74" s="28"/>
      <c r="N74" s="28"/>
      <c r="O74" s="28"/>
    </row>
    <row r="75" spans="2:15" ht="19.5" customHeight="1">
      <c r="B75" s="96">
        <v>42439</v>
      </c>
      <c r="C75" s="84"/>
      <c r="D75" s="85">
        <f t="shared" si="6"/>
        <v>24</v>
      </c>
      <c r="E75" s="96">
        <v>42439</v>
      </c>
      <c r="F75" s="81"/>
      <c r="G75" s="78">
        <f t="shared" si="1"/>
        <v>82</v>
      </c>
      <c r="M75" s="28"/>
      <c r="N75" s="28"/>
      <c r="O75" s="28"/>
    </row>
    <row r="76" spans="2:15" ht="19.5" customHeight="1">
      <c r="B76" s="96">
        <v>42470</v>
      </c>
      <c r="C76" s="84"/>
      <c r="D76" s="85">
        <f t="shared" si="6"/>
        <v>24</v>
      </c>
      <c r="E76" s="96">
        <v>42470</v>
      </c>
      <c r="F76" s="81"/>
      <c r="G76" s="78">
        <f aca="true" t="shared" si="7" ref="G76:G129">G75-F76</f>
        <v>82</v>
      </c>
      <c r="M76" s="28"/>
      <c r="N76" s="28"/>
      <c r="O76" s="28"/>
    </row>
    <row r="77" spans="2:15" ht="19.5" customHeight="1">
      <c r="B77" s="96">
        <v>42500</v>
      </c>
      <c r="C77" s="84"/>
      <c r="D77" s="85">
        <f t="shared" si="6"/>
        <v>24</v>
      </c>
      <c r="E77" s="96">
        <v>42500</v>
      </c>
      <c r="F77" s="81"/>
      <c r="G77" s="78">
        <f t="shared" si="7"/>
        <v>82</v>
      </c>
      <c r="M77" s="28"/>
      <c r="N77" s="28"/>
      <c r="O77" s="28"/>
    </row>
    <row r="78" spans="2:15" ht="19.5" customHeight="1">
      <c r="B78" s="96">
        <v>42531</v>
      </c>
      <c r="C78" s="84"/>
      <c r="D78" s="85">
        <f t="shared" si="6"/>
        <v>24</v>
      </c>
      <c r="E78" s="96">
        <v>42531</v>
      </c>
      <c r="F78" s="81"/>
      <c r="G78" s="78">
        <f t="shared" si="7"/>
        <v>82</v>
      </c>
      <c r="M78" s="28"/>
      <c r="N78" s="28"/>
      <c r="O78" s="28"/>
    </row>
    <row r="79" spans="2:15" ht="19.5" customHeight="1">
      <c r="B79" s="96">
        <v>42561</v>
      </c>
      <c r="C79" s="84"/>
      <c r="D79" s="85">
        <f t="shared" si="6"/>
        <v>24</v>
      </c>
      <c r="E79" s="96">
        <v>42561</v>
      </c>
      <c r="F79" s="81"/>
      <c r="G79" s="78">
        <f t="shared" si="7"/>
        <v>82</v>
      </c>
      <c r="M79" s="28"/>
      <c r="N79" s="28"/>
      <c r="O79" s="28"/>
    </row>
    <row r="80" spans="2:15" ht="19.5" customHeight="1">
      <c r="B80" s="96">
        <v>42592</v>
      </c>
      <c r="C80" s="84"/>
      <c r="D80" s="85">
        <f t="shared" si="6"/>
        <v>24</v>
      </c>
      <c r="E80" s="96">
        <v>42592</v>
      </c>
      <c r="F80" s="81"/>
      <c r="G80" s="78">
        <f t="shared" si="7"/>
        <v>82</v>
      </c>
      <c r="M80" s="28"/>
      <c r="N80" s="28"/>
      <c r="O80" s="28"/>
    </row>
    <row r="81" spans="2:15" ht="19.5" customHeight="1" thickBot="1">
      <c r="B81" s="96">
        <v>42623</v>
      </c>
      <c r="C81" s="82"/>
      <c r="D81" s="83">
        <f t="shared" si="6"/>
        <v>24</v>
      </c>
      <c r="E81" s="96">
        <v>42623</v>
      </c>
      <c r="F81" s="82"/>
      <c r="G81" s="78">
        <f t="shared" si="7"/>
        <v>82</v>
      </c>
      <c r="M81" s="28"/>
      <c r="N81" s="28"/>
      <c r="O81" s="28"/>
    </row>
    <row r="82" spans="2:15" ht="19.5" customHeight="1">
      <c r="B82" s="96">
        <v>42653</v>
      </c>
      <c r="C82" s="86"/>
      <c r="D82" s="87">
        <f>24-C82</f>
        <v>24</v>
      </c>
      <c r="E82" s="96">
        <v>42653</v>
      </c>
      <c r="F82" s="99"/>
      <c r="G82" s="78">
        <f>G81-F82+12</f>
        <v>94</v>
      </c>
      <c r="M82" s="28"/>
      <c r="N82" s="28"/>
      <c r="O82" s="28"/>
    </row>
    <row r="83" spans="2:15" ht="19.5" customHeight="1">
      <c r="B83" s="96">
        <v>42684</v>
      </c>
      <c r="C83" s="84"/>
      <c r="D83" s="85">
        <f aca="true" t="shared" si="8" ref="D83:D93">D82-C83</f>
        <v>24</v>
      </c>
      <c r="E83" s="96">
        <v>42684</v>
      </c>
      <c r="F83" s="81"/>
      <c r="G83" s="78">
        <f t="shared" si="7"/>
        <v>94</v>
      </c>
      <c r="M83" s="28"/>
      <c r="N83" s="28"/>
      <c r="O83" s="28"/>
    </row>
    <row r="84" spans="2:15" ht="19.5" customHeight="1">
      <c r="B84" s="96">
        <v>42714</v>
      </c>
      <c r="C84" s="84"/>
      <c r="D84" s="85">
        <f t="shared" si="8"/>
        <v>24</v>
      </c>
      <c r="E84" s="96">
        <v>42714</v>
      </c>
      <c r="F84" s="81"/>
      <c r="G84" s="78">
        <f t="shared" si="7"/>
        <v>94</v>
      </c>
      <c r="M84" s="28"/>
      <c r="N84" s="28"/>
      <c r="O84" s="28"/>
    </row>
    <row r="85" spans="2:15" ht="19.5" customHeight="1">
      <c r="B85" s="96">
        <v>42745</v>
      </c>
      <c r="C85" s="84"/>
      <c r="D85" s="85">
        <f t="shared" si="8"/>
        <v>24</v>
      </c>
      <c r="E85" s="96">
        <v>42745</v>
      </c>
      <c r="F85" s="81"/>
      <c r="G85" s="78">
        <f t="shared" si="7"/>
        <v>94</v>
      </c>
      <c r="M85" s="28"/>
      <c r="N85" s="28"/>
      <c r="O85" s="28"/>
    </row>
    <row r="86" spans="2:15" ht="19.5" customHeight="1">
      <c r="B86" s="96">
        <v>42776</v>
      </c>
      <c r="C86" s="84"/>
      <c r="D86" s="85">
        <f t="shared" si="8"/>
        <v>24</v>
      </c>
      <c r="E86" s="96">
        <v>42776</v>
      </c>
      <c r="F86" s="81"/>
      <c r="G86" s="78">
        <f t="shared" si="7"/>
        <v>94</v>
      </c>
      <c r="M86" s="28"/>
      <c r="N86" s="28"/>
      <c r="O86" s="28"/>
    </row>
    <row r="87" spans="2:15" ht="19.5" customHeight="1">
      <c r="B87" s="96">
        <v>42804</v>
      </c>
      <c r="C87" s="84"/>
      <c r="D87" s="85">
        <f t="shared" si="8"/>
        <v>24</v>
      </c>
      <c r="E87" s="96">
        <v>42804</v>
      </c>
      <c r="F87" s="81"/>
      <c r="G87" s="78">
        <f t="shared" si="7"/>
        <v>94</v>
      </c>
      <c r="M87" s="28"/>
      <c r="N87" s="28"/>
      <c r="O87" s="28"/>
    </row>
    <row r="88" spans="2:15" ht="19.5" customHeight="1">
      <c r="B88" s="96">
        <v>42835</v>
      </c>
      <c r="C88" s="84"/>
      <c r="D88" s="85">
        <f t="shared" si="8"/>
        <v>24</v>
      </c>
      <c r="E88" s="96">
        <v>42835</v>
      </c>
      <c r="F88" s="81"/>
      <c r="G88" s="78">
        <f t="shared" si="7"/>
        <v>94</v>
      </c>
      <c r="M88" s="28"/>
      <c r="N88" s="28"/>
      <c r="O88" s="28"/>
    </row>
    <row r="89" spans="2:15" ht="19.5" customHeight="1">
      <c r="B89" s="96">
        <v>42865</v>
      </c>
      <c r="C89" s="84"/>
      <c r="D89" s="85">
        <f t="shared" si="8"/>
        <v>24</v>
      </c>
      <c r="E89" s="96">
        <v>42865</v>
      </c>
      <c r="F89" s="81"/>
      <c r="G89" s="78">
        <f t="shared" si="7"/>
        <v>94</v>
      </c>
      <c r="M89" s="28"/>
      <c r="N89" s="28"/>
      <c r="O89" s="28"/>
    </row>
    <row r="90" spans="2:15" ht="19.5" customHeight="1">
      <c r="B90" s="96">
        <v>42896</v>
      </c>
      <c r="C90" s="84"/>
      <c r="D90" s="85">
        <f t="shared" si="8"/>
        <v>24</v>
      </c>
      <c r="E90" s="96">
        <v>42896</v>
      </c>
      <c r="F90" s="81"/>
      <c r="G90" s="78">
        <f t="shared" si="7"/>
        <v>94</v>
      </c>
      <c r="M90" s="28"/>
      <c r="N90" s="28"/>
      <c r="O90" s="28"/>
    </row>
    <row r="91" spans="2:15" ht="19.5" customHeight="1">
      <c r="B91" s="96">
        <v>42926</v>
      </c>
      <c r="C91" s="84"/>
      <c r="D91" s="85">
        <f t="shared" si="8"/>
        <v>24</v>
      </c>
      <c r="E91" s="96">
        <v>42926</v>
      </c>
      <c r="F91" s="81"/>
      <c r="G91" s="78">
        <f t="shared" si="7"/>
        <v>94</v>
      </c>
      <c r="M91" s="28"/>
      <c r="N91" s="28"/>
      <c r="O91" s="28"/>
    </row>
    <row r="92" spans="2:15" ht="19.5" customHeight="1">
      <c r="B92" s="96">
        <v>42957</v>
      </c>
      <c r="C92" s="84"/>
      <c r="D92" s="85">
        <f t="shared" si="8"/>
        <v>24</v>
      </c>
      <c r="E92" s="96">
        <v>42957</v>
      </c>
      <c r="F92" s="81"/>
      <c r="G92" s="78">
        <f t="shared" si="7"/>
        <v>94</v>
      </c>
      <c r="M92" s="28"/>
      <c r="N92" s="28"/>
      <c r="O92" s="28"/>
    </row>
    <row r="93" spans="2:15" ht="19.5" customHeight="1" thickBot="1">
      <c r="B93" s="96">
        <v>42988</v>
      </c>
      <c r="C93" s="82"/>
      <c r="D93" s="83">
        <f t="shared" si="8"/>
        <v>24</v>
      </c>
      <c r="E93" s="96">
        <v>42988</v>
      </c>
      <c r="F93" s="82"/>
      <c r="G93" s="78">
        <f t="shared" si="7"/>
        <v>94</v>
      </c>
      <c r="M93" s="28"/>
      <c r="N93" s="28"/>
      <c r="O93" s="28"/>
    </row>
    <row r="94" spans="2:15" ht="19.5" customHeight="1">
      <c r="B94" s="96">
        <v>43018</v>
      </c>
      <c r="C94" s="86"/>
      <c r="D94" s="87">
        <f>24-C94</f>
        <v>24</v>
      </c>
      <c r="E94" s="96">
        <v>43018</v>
      </c>
      <c r="F94" s="99"/>
      <c r="G94" s="78">
        <f>G93-F94+12</f>
        <v>106</v>
      </c>
      <c r="M94" s="28"/>
      <c r="N94" s="28"/>
      <c r="O94" s="28"/>
    </row>
    <row r="95" spans="2:15" ht="19.5" customHeight="1">
      <c r="B95" s="96">
        <v>43049</v>
      </c>
      <c r="C95" s="84"/>
      <c r="D95" s="85">
        <f aca="true" t="shared" si="9" ref="D95:D105">D94-C95</f>
        <v>24</v>
      </c>
      <c r="E95" s="96">
        <v>43049</v>
      </c>
      <c r="F95" s="81"/>
      <c r="G95" s="78">
        <f t="shared" si="7"/>
        <v>106</v>
      </c>
      <c r="M95" s="28"/>
      <c r="N95" s="28"/>
      <c r="O95" s="28"/>
    </row>
    <row r="96" spans="2:15" ht="19.5" customHeight="1">
      <c r="B96" s="96">
        <v>43079</v>
      </c>
      <c r="C96" s="84"/>
      <c r="D96" s="85">
        <f t="shared" si="9"/>
        <v>24</v>
      </c>
      <c r="E96" s="96">
        <v>43079</v>
      </c>
      <c r="F96" s="81"/>
      <c r="G96" s="78">
        <f t="shared" si="7"/>
        <v>106</v>
      </c>
      <c r="M96" s="28"/>
      <c r="N96" s="28"/>
      <c r="O96" s="28"/>
    </row>
    <row r="97" spans="2:15" ht="19.5" customHeight="1">
      <c r="B97" s="96">
        <v>43110</v>
      </c>
      <c r="C97" s="84"/>
      <c r="D97" s="85">
        <f t="shared" si="9"/>
        <v>24</v>
      </c>
      <c r="E97" s="96">
        <v>43110</v>
      </c>
      <c r="F97" s="81"/>
      <c r="G97" s="78">
        <f t="shared" si="7"/>
        <v>106</v>
      </c>
      <c r="M97" s="28"/>
      <c r="N97" s="28"/>
      <c r="O97" s="28"/>
    </row>
    <row r="98" spans="2:15" ht="19.5" customHeight="1">
      <c r="B98" s="96">
        <v>43141</v>
      </c>
      <c r="C98" s="84"/>
      <c r="D98" s="85">
        <f t="shared" si="9"/>
        <v>24</v>
      </c>
      <c r="E98" s="96">
        <v>43141</v>
      </c>
      <c r="F98" s="81"/>
      <c r="G98" s="78">
        <f t="shared" si="7"/>
        <v>106</v>
      </c>
      <c r="M98" s="28"/>
      <c r="N98" s="28"/>
      <c r="O98" s="28"/>
    </row>
    <row r="99" spans="2:15" ht="19.5" customHeight="1">
      <c r="B99" s="96">
        <v>43169</v>
      </c>
      <c r="C99" s="84"/>
      <c r="D99" s="85">
        <f t="shared" si="9"/>
        <v>24</v>
      </c>
      <c r="E99" s="96">
        <v>43169</v>
      </c>
      <c r="F99" s="81"/>
      <c r="G99" s="78">
        <f t="shared" si="7"/>
        <v>106</v>
      </c>
      <c r="M99" s="28"/>
      <c r="N99" s="28"/>
      <c r="O99" s="28"/>
    </row>
    <row r="100" spans="2:15" ht="19.5" customHeight="1">
      <c r="B100" s="96">
        <v>43200</v>
      </c>
      <c r="C100" s="84"/>
      <c r="D100" s="85">
        <f t="shared" si="9"/>
        <v>24</v>
      </c>
      <c r="E100" s="96">
        <v>43200</v>
      </c>
      <c r="F100" s="81"/>
      <c r="G100" s="78">
        <f t="shared" si="7"/>
        <v>106</v>
      </c>
      <c r="M100" s="28"/>
      <c r="N100" s="28"/>
      <c r="O100" s="28"/>
    </row>
    <row r="101" spans="2:15" ht="19.5" customHeight="1">
      <c r="B101" s="96">
        <v>43230</v>
      </c>
      <c r="C101" s="84"/>
      <c r="D101" s="85">
        <f t="shared" si="9"/>
        <v>24</v>
      </c>
      <c r="E101" s="96">
        <v>43230</v>
      </c>
      <c r="F101" s="81"/>
      <c r="G101" s="78">
        <f t="shared" si="7"/>
        <v>106</v>
      </c>
      <c r="M101" s="28"/>
      <c r="N101" s="28"/>
      <c r="O101" s="28"/>
    </row>
    <row r="102" spans="2:15" ht="19.5" customHeight="1">
      <c r="B102" s="96">
        <v>43261</v>
      </c>
      <c r="C102" s="84"/>
      <c r="D102" s="85">
        <f t="shared" si="9"/>
        <v>24</v>
      </c>
      <c r="E102" s="96">
        <v>43261</v>
      </c>
      <c r="F102" s="81"/>
      <c r="G102" s="78">
        <f t="shared" si="7"/>
        <v>106</v>
      </c>
      <c r="M102" s="28"/>
      <c r="N102" s="28"/>
      <c r="O102" s="28"/>
    </row>
    <row r="103" spans="2:15" ht="19.5" customHeight="1">
      <c r="B103" s="96">
        <v>43291</v>
      </c>
      <c r="C103" s="84"/>
      <c r="D103" s="85">
        <f t="shared" si="9"/>
        <v>24</v>
      </c>
      <c r="E103" s="96">
        <v>43291</v>
      </c>
      <c r="F103" s="81"/>
      <c r="G103" s="78">
        <f t="shared" si="7"/>
        <v>106</v>
      </c>
      <c r="M103" s="28"/>
      <c r="N103" s="28"/>
      <c r="O103" s="28"/>
    </row>
    <row r="104" spans="2:15" ht="19.5" customHeight="1">
      <c r="B104" s="96">
        <v>43322</v>
      </c>
      <c r="C104" s="84"/>
      <c r="D104" s="85">
        <f t="shared" si="9"/>
        <v>24</v>
      </c>
      <c r="E104" s="96">
        <v>43322</v>
      </c>
      <c r="F104" s="81"/>
      <c r="G104" s="78">
        <f t="shared" si="7"/>
        <v>106</v>
      </c>
      <c r="M104" s="28"/>
      <c r="N104" s="28"/>
      <c r="O104" s="28"/>
    </row>
    <row r="105" spans="2:15" ht="19.5" customHeight="1" thickBot="1">
      <c r="B105" s="96">
        <v>43353</v>
      </c>
      <c r="C105" s="82"/>
      <c r="D105" s="83">
        <f t="shared" si="9"/>
        <v>24</v>
      </c>
      <c r="E105" s="96">
        <v>43353</v>
      </c>
      <c r="F105" s="82"/>
      <c r="G105" s="78">
        <f t="shared" si="7"/>
        <v>106</v>
      </c>
      <c r="H105" s="54"/>
      <c r="I105" s="54"/>
      <c r="M105" s="28"/>
      <c r="N105" s="28"/>
      <c r="O105" s="28"/>
    </row>
    <row r="106" spans="2:15" ht="19.5" customHeight="1">
      <c r="B106" s="96">
        <v>43383</v>
      </c>
      <c r="C106" s="88"/>
      <c r="D106" s="89">
        <f>24-C106</f>
        <v>24</v>
      </c>
      <c r="E106" s="96">
        <v>43383</v>
      </c>
      <c r="F106" s="100"/>
      <c r="G106" s="78">
        <f>G105-F106+12</f>
        <v>118</v>
      </c>
      <c r="H106" s="54"/>
      <c r="I106" s="54"/>
      <c r="M106" s="28"/>
      <c r="N106" s="28"/>
      <c r="O106" s="28"/>
    </row>
    <row r="107" spans="2:7" s="54" customFormat="1" ht="19.5" customHeight="1">
      <c r="B107" s="96">
        <v>43414</v>
      </c>
      <c r="C107" s="90"/>
      <c r="D107" s="91">
        <f aca="true" t="shared" si="10" ref="D107:D117">D106-C107</f>
        <v>24</v>
      </c>
      <c r="E107" s="96">
        <v>43414</v>
      </c>
      <c r="F107" s="101"/>
      <c r="G107" s="78">
        <f t="shared" si="7"/>
        <v>118</v>
      </c>
    </row>
    <row r="108" spans="2:7" s="54" customFormat="1" ht="19.5" customHeight="1">
      <c r="B108" s="96">
        <v>43444</v>
      </c>
      <c r="C108" s="90"/>
      <c r="D108" s="91">
        <f t="shared" si="10"/>
        <v>24</v>
      </c>
      <c r="E108" s="96">
        <v>43444</v>
      </c>
      <c r="F108" s="101"/>
      <c r="G108" s="78">
        <f t="shared" si="7"/>
        <v>118</v>
      </c>
    </row>
    <row r="109" spans="2:7" s="54" customFormat="1" ht="19.5" customHeight="1">
      <c r="B109" s="96">
        <v>43475</v>
      </c>
      <c r="C109" s="90"/>
      <c r="D109" s="91">
        <f t="shared" si="10"/>
        <v>24</v>
      </c>
      <c r="E109" s="96">
        <v>43475</v>
      </c>
      <c r="F109" s="101"/>
      <c r="G109" s="78">
        <f t="shared" si="7"/>
        <v>118</v>
      </c>
    </row>
    <row r="110" spans="2:7" s="54" customFormat="1" ht="19.5" customHeight="1">
      <c r="B110" s="96">
        <v>43506</v>
      </c>
      <c r="C110" s="90"/>
      <c r="D110" s="91">
        <f t="shared" si="10"/>
        <v>24</v>
      </c>
      <c r="E110" s="96">
        <v>43506</v>
      </c>
      <c r="F110" s="101"/>
      <c r="G110" s="78">
        <f t="shared" si="7"/>
        <v>118</v>
      </c>
    </row>
    <row r="111" spans="2:7" s="54" customFormat="1" ht="19.5" customHeight="1">
      <c r="B111" s="96">
        <v>43534</v>
      </c>
      <c r="C111" s="90"/>
      <c r="D111" s="91">
        <f t="shared" si="10"/>
        <v>24</v>
      </c>
      <c r="E111" s="96">
        <v>43534</v>
      </c>
      <c r="F111" s="101"/>
      <c r="G111" s="78">
        <f t="shared" si="7"/>
        <v>118</v>
      </c>
    </row>
    <row r="112" spans="2:7" s="54" customFormat="1" ht="19.5" customHeight="1">
      <c r="B112" s="96">
        <v>43565</v>
      </c>
      <c r="C112" s="90"/>
      <c r="D112" s="91">
        <f t="shared" si="10"/>
        <v>24</v>
      </c>
      <c r="E112" s="96">
        <v>43565</v>
      </c>
      <c r="F112" s="101"/>
      <c r="G112" s="78">
        <f t="shared" si="7"/>
        <v>118</v>
      </c>
    </row>
    <row r="113" spans="2:7" s="54" customFormat="1" ht="19.5" customHeight="1">
      <c r="B113" s="96">
        <v>43595</v>
      </c>
      <c r="C113" s="90"/>
      <c r="D113" s="91">
        <f t="shared" si="10"/>
        <v>24</v>
      </c>
      <c r="E113" s="96">
        <v>43595</v>
      </c>
      <c r="F113" s="101"/>
      <c r="G113" s="78">
        <f t="shared" si="7"/>
        <v>118</v>
      </c>
    </row>
    <row r="114" spans="2:7" s="54" customFormat="1" ht="19.5" customHeight="1">
      <c r="B114" s="96">
        <v>43626</v>
      </c>
      <c r="C114" s="90"/>
      <c r="D114" s="91">
        <f t="shared" si="10"/>
        <v>24</v>
      </c>
      <c r="E114" s="96">
        <v>43626</v>
      </c>
      <c r="F114" s="101"/>
      <c r="G114" s="78">
        <f t="shared" si="7"/>
        <v>118</v>
      </c>
    </row>
    <row r="115" spans="2:7" s="54" customFormat="1" ht="19.5" customHeight="1">
      <c r="B115" s="96">
        <v>43656</v>
      </c>
      <c r="C115" s="90"/>
      <c r="D115" s="91">
        <f t="shared" si="10"/>
        <v>24</v>
      </c>
      <c r="E115" s="96">
        <v>43656</v>
      </c>
      <c r="F115" s="101"/>
      <c r="G115" s="78">
        <f t="shared" si="7"/>
        <v>118</v>
      </c>
    </row>
    <row r="116" spans="2:7" s="54" customFormat="1" ht="19.5" customHeight="1">
      <c r="B116" s="96">
        <v>43687</v>
      </c>
      <c r="C116" s="90"/>
      <c r="D116" s="91">
        <f t="shared" si="10"/>
        <v>24</v>
      </c>
      <c r="E116" s="96">
        <v>43687</v>
      </c>
      <c r="F116" s="101"/>
      <c r="G116" s="78">
        <f t="shared" si="7"/>
        <v>118</v>
      </c>
    </row>
    <row r="117" spans="2:7" s="54" customFormat="1" ht="19.5" customHeight="1" thickBot="1">
      <c r="B117" s="96">
        <v>43718</v>
      </c>
      <c r="C117" s="92"/>
      <c r="D117" s="93">
        <f t="shared" si="10"/>
        <v>24</v>
      </c>
      <c r="E117" s="96">
        <v>43718</v>
      </c>
      <c r="F117" s="92"/>
      <c r="G117" s="78">
        <f t="shared" si="7"/>
        <v>118</v>
      </c>
    </row>
    <row r="118" spans="2:7" s="54" customFormat="1" ht="19.5" customHeight="1">
      <c r="B118" s="96">
        <v>43748</v>
      </c>
      <c r="C118" s="88"/>
      <c r="D118" s="89">
        <f>24-C118</f>
        <v>24</v>
      </c>
      <c r="E118" s="96">
        <v>43748</v>
      </c>
      <c r="F118" s="100"/>
      <c r="G118" s="78">
        <f>G117-F118+12</f>
        <v>130</v>
      </c>
    </row>
    <row r="119" spans="2:7" s="54" customFormat="1" ht="19.5" customHeight="1">
      <c r="B119" s="96">
        <v>43779</v>
      </c>
      <c r="C119" s="90"/>
      <c r="D119" s="91">
        <f aca="true" t="shared" si="11" ref="D119:D129">D118-C119</f>
        <v>24</v>
      </c>
      <c r="E119" s="96">
        <v>43779</v>
      </c>
      <c r="F119" s="101"/>
      <c r="G119" s="78">
        <f t="shared" si="7"/>
        <v>130</v>
      </c>
    </row>
    <row r="120" spans="2:7" s="54" customFormat="1" ht="19.5" customHeight="1">
      <c r="B120" s="96">
        <v>43809</v>
      </c>
      <c r="C120" s="90"/>
      <c r="D120" s="91">
        <f t="shared" si="11"/>
        <v>24</v>
      </c>
      <c r="E120" s="96">
        <v>43809</v>
      </c>
      <c r="F120" s="101"/>
      <c r="G120" s="78">
        <f t="shared" si="7"/>
        <v>130</v>
      </c>
    </row>
    <row r="121" spans="2:7" s="54" customFormat="1" ht="19.5" customHeight="1">
      <c r="B121" s="96">
        <v>43840</v>
      </c>
      <c r="C121" s="90"/>
      <c r="D121" s="91">
        <f t="shared" si="11"/>
        <v>24</v>
      </c>
      <c r="E121" s="96">
        <v>43840</v>
      </c>
      <c r="F121" s="101"/>
      <c r="G121" s="78">
        <f t="shared" si="7"/>
        <v>130</v>
      </c>
    </row>
    <row r="122" spans="2:7" s="54" customFormat="1" ht="19.5" customHeight="1">
      <c r="B122" s="96">
        <v>43871</v>
      </c>
      <c r="C122" s="90"/>
      <c r="D122" s="91">
        <f t="shared" si="11"/>
        <v>24</v>
      </c>
      <c r="E122" s="96">
        <v>43871</v>
      </c>
      <c r="F122" s="101"/>
      <c r="G122" s="78">
        <f t="shared" si="7"/>
        <v>130</v>
      </c>
    </row>
    <row r="123" spans="2:7" s="54" customFormat="1" ht="19.5" customHeight="1">
      <c r="B123" s="96">
        <v>43900</v>
      </c>
      <c r="C123" s="90"/>
      <c r="D123" s="91">
        <f t="shared" si="11"/>
        <v>24</v>
      </c>
      <c r="E123" s="96">
        <v>43900</v>
      </c>
      <c r="F123" s="101"/>
      <c r="G123" s="78">
        <f t="shared" si="7"/>
        <v>130</v>
      </c>
    </row>
    <row r="124" spans="2:7" s="54" customFormat="1" ht="19.5" customHeight="1">
      <c r="B124" s="96">
        <v>43931</v>
      </c>
      <c r="C124" s="90"/>
      <c r="D124" s="91">
        <f t="shared" si="11"/>
        <v>24</v>
      </c>
      <c r="E124" s="96">
        <v>43931</v>
      </c>
      <c r="F124" s="101"/>
      <c r="G124" s="78">
        <f t="shared" si="7"/>
        <v>130</v>
      </c>
    </row>
    <row r="125" spans="2:7" s="54" customFormat="1" ht="19.5" customHeight="1">
      <c r="B125" s="96">
        <v>43961</v>
      </c>
      <c r="C125" s="90"/>
      <c r="D125" s="91">
        <f t="shared" si="11"/>
        <v>24</v>
      </c>
      <c r="E125" s="96">
        <v>43961</v>
      </c>
      <c r="F125" s="101"/>
      <c r="G125" s="78">
        <f t="shared" si="7"/>
        <v>130</v>
      </c>
    </row>
    <row r="126" spans="2:7" s="54" customFormat="1" ht="19.5" customHeight="1">
      <c r="B126" s="96">
        <v>43992</v>
      </c>
      <c r="C126" s="90"/>
      <c r="D126" s="91">
        <f t="shared" si="11"/>
        <v>24</v>
      </c>
      <c r="E126" s="96">
        <v>43992</v>
      </c>
      <c r="F126" s="101"/>
      <c r="G126" s="78">
        <f t="shared" si="7"/>
        <v>130</v>
      </c>
    </row>
    <row r="127" spans="2:7" s="54" customFormat="1" ht="19.5" customHeight="1">
      <c r="B127" s="96">
        <v>44022</v>
      </c>
      <c r="C127" s="90"/>
      <c r="D127" s="91">
        <f t="shared" si="11"/>
        <v>24</v>
      </c>
      <c r="E127" s="96">
        <v>44022</v>
      </c>
      <c r="F127" s="101"/>
      <c r="G127" s="78">
        <f t="shared" si="7"/>
        <v>130</v>
      </c>
    </row>
    <row r="128" spans="2:7" s="54" customFormat="1" ht="19.5" customHeight="1">
      <c r="B128" s="96">
        <v>44053</v>
      </c>
      <c r="C128" s="90"/>
      <c r="D128" s="91">
        <f t="shared" si="11"/>
        <v>24</v>
      </c>
      <c r="E128" s="96">
        <v>44053</v>
      </c>
      <c r="F128" s="101"/>
      <c r="G128" s="78">
        <f t="shared" si="7"/>
        <v>130</v>
      </c>
    </row>
    <row r="129" spans="2:9" s="54" customFormat="1" ht="18.75" customHeight="1" thickBot="1">
      <c r="B129" s="96">
        <v>44084</v>
      </c>
      <c r="C129" s="92"/>
      <c r="D129" s="93">
        <f t="shared" si="11"/>
        <v>24</v>
      </c>
      <c r="E129" s="96">
        <v>44084</v>
      </c>
      <c r="F129" s="92"/>
      <c r="G129" s="78">
        <f t="shared" si="7"/>
        <v>130</v>
      </c>
      <c r="H129" s="31"/>
      <c r="I129" s="28"/>
    </row>
    <row r="130" spans="2:10" s="54" customFormat="1" ht="19.5" customHeight="1">
      <c r="B130" s="28"/>
      <c r="C130" s="55"/>
      <c r="D130" s="28"/>
      <c r="E130" s="97"/>
      <c r="F130" s="30"/>
      <c r="G130" s="28"/>
      <c r="H130" s="28"/>
      <c r="I130" s="31"/>
      <c r="J130" s="28"/>
    </row>
    <row r="131" spans="3:15" ht="12.75">
      <c r="C131" s="55"/>
      <c r="E131" s="97"/>
      <c r="I131" s="31"/>
      <c r="M131" s="28"/>
      <c r="N131" s="28"/>
      <c r="O131" s="28"/>
    </row>
    <row r="132" spans="3:15" ht="12.75">
      <c r="C132" s="55"/>
      <c r="E132" s="97"/>
      <c r="I132" s="31"/>
      <c r="M132" s="28"/>
      <c r="N132" s="28"/>
      <c r="O132" s="28"/>
    </row>
    <row r="133" spans="3:15" ht="12.75">
      <c r="C133" s="55"/>
      <c r="E133" s="97"/>
      <c r="I133" s="31"/>
      <c r="M133" s="28"/>
      <c r="N133" s="28"/>
      <c r="O133" s="28"/>
    </row>
    <row r="134" spans="3:15" ht="12.75">
      <c r="C134" s="55"/>
      <c r="E134" s="97"/>
      <c r="M134" s="28"/>
      <c r="N134" s="28"/>
      <c r="O134" s="28"/>
    </row>
    <row r="135" spans="3:15" ht="12.75">
      <c r="C135" s="55"/>
      <c r="E135" s="97"/>
      <c r="M135" s="28"/>
      <c r="N135" s="28"/>
      <c r="O135" s="28"/>
    </row>
    <row r="136" spans="3:5" ht="12.75">
      <c r="C136" s="55"/>
      <c r="E136" s="97"/>
    </row>
    <row r="137" spans="3:5" ht="12.75">
      <c r="C137" s="55"/>
      <c r="E137" s="97"/>
    </row>
    <row r="138" spans="3:5" ht="12.75">
      <c r="C138" s="55"/>
      <c r="E138" s="97"/>
    </row>
    <row r="139" spans="3:5" ht="12.75">
      <c r="C139" s="55"/>
      <c r="E139" s="97"/>
    </row>
    <row r="140" spans="3:5" ht="12.75">
      <c r="C140" s="55"/>
      <c r="E140" s="97"/>
    </row>
    <row r="141" spans="3:5" ht="12.75">
      <c r="C141" s="55"/>
      <c r="E141" s="97"/>
    </row>
    <row r="142" spans="3:5" ht="12.75">
      <c r="C142" s="55"/>
      <c r="E142" s="97"/>
    </row>
    <row r="143" spans="3:5" ht="12.75">
      <c r="C143" s="55"/>
      <c r="E143" s="97"/>
    </row>
    <row r="144" spans="3:5" ht="12.75">
      <c r="C144" s="55"/>
      <c r="E144" s="97"/>
    </row>
    <row r="145" spans="3:5" ht="12.75">
      <c r="C145" s="55"/>
      <c r="E145" s="97"/>
    </row>
    <row r="146" spans="3:5" ht="12.75">
      <c r="C146" s="55"/>
      <c r="E146" s="97"/>
    </row>
    <row r="147" ht="12.75">
      <c r="C147" s="55"/>
    </row>
    <row r="148" ht="12.75">
      <c r="C148" s="55"/>
    </row>
    <row r="149" ht="12.75">
      <c r="C149" s="55"/>
    </row>
    <row r="150" ht="12.75">
      <c r="C150" s="55"/>
    </row>
    <row r="151" ht="12.75">
      <c r="C151" s="55"/>
    </row>
    <row r="152" ht="12.75">
      <c r="C152" s="55"/>
    </row>
    <row r="153" ht="12.75">
      <c r="C153" s="55"/>
    </row>
    <row r="154" ht="12.75">
      <c r="C154" s="55"/>
    </row>
    <row r="155" ht="12.75">
      <c r="C155" s="55"/>
    </row>
    <row r="156" ht="12.75">
      <c r="C156" s="55"/>
    </row>
    <row r="157" ht="12.75">
      <c r="C157" s="55"/>
    </row>
    <row r="158" ht="12.75">
      <c r="C158" s="55"/>
    </row>
    <row r="159" ht="12.75">
      <c r="C159" s="55"/>
    </row>
    <row r="160" ht="12.75">
      <c r="C160" s="55"/>
    </row>
    <row r="161" ht="12.75">
      <c r="C161" s="55"/>
    </row>
    <row r="162" ht="12.75">
      <c r="C162" s="55"/>
    </row>
    <row r="163" ht="12.75">
      <c r="C163" s="55"/>
    </row>
    <row r="164" ht="12.75">
      <c r="C164" s="55"/>
    </row>
    <row r="165" ht="12.75">
      <c r="C165" s="55"/>
    </row>
    <row r="166" ht="12.75">
      <c r="C166" s="55"/>
    </row>
    <row r="167" ht="12.75">
      <c r="C167" s="55"/>
    </row>
    <row r="168" ht="12.75">
      <c r="C168" s="55"/>
    </row>
    <row r="169" ht="12.75">
      <c r="C169" s="55"/>
    </row>
    <row r="170" ht="12.75">
      <c r="C170" s="55"/>
    </row>
    <row r="171" ht="12.75">
      <c r="C171" s="55"/>
    </row>
    <row r="172" ht="12.75">
      <c r="C172" s="55"/>
    </row>
    <row r="173" ht="12.75">
      <c r="C173" s="55"/>
    </row>
    <row r="174" ht="12.75">
      <c r="C174" s="55"/>
    </row>
    <row r="175" ht="12.75">
      <c r="C175" s="55"/>
    </row>
    <row r="176" ht="12.75">
      <c r="C176" s="55"/>
    </row>
    <row r="177" ht="12.75">
      <c r="C177" s="55"/>
    </row>
    <row r="178" ht="12.75">
      <c r="C178" s="55"/>
    </row>
    <row r="179" ht="12.75">
      <c r="C179" s="55"/>
    </row>
    <row r="180" ht="12.75">
      <c r="C180" s="55"/>
    </row>
    <row r="181" ht="12.75">
      <c r="C181" s="55"/>
    </row>
    <row r="182" ht="12.75">
      <c r="C182" s="55"/>
    </row>
    <row r="183" ht="12.75">
      <c r="C183" s="55"/>
    </row>
    <row r="184" ht="12.75">
      <c r="C184" s="55"/>
    </row>
    <row r="185" ht="12.75">
      <c r="C185" s="55"/>
    </row>
    <row r="186" ht="12.75">
      <c r="C186" s="55"/>
    </row>
    <row r="187" ht="12.75">
      <c r="C187" s="55"/>
    </row>
    <row r="188" ht="12.75">
      <c r="C188" s="55"/>
    </row>
    <row r="189" ht="12.75">
      <c r="C189" s="55"/>
    </row>
    <row r="190" ht="12.75">
      <c r="C190" s="55"/>
    </row>
    <row r="191" ht="12.75">
      <c r="C191" s="55"/>
    </row>
    <row r="192" ht="12.75">
      <c r="C192" s="55"/>
    </row>
    <row r="193" ht="12.75">
      <c r="C193" s="55"/>
    </row>
    <row r="194" ht="12.75">
      <c r="C194" s="55"/>
    </row>
    <row r="195" ht="12.75">
      <c r="C195" s="55"/>
    </row>
    <row r="196" ht="12.75">
      <c r="C196" s="55"/>
    </row>
    <row r="197" ht="12.75">
      <c r="C197" s="55"/>
    </row>
    <row r="198" ht="12.75">
      <c r="C198" s="55"/>
    </row>
    <row r="199" ht="12.75">
      <c r="C199" s="55"/>
    </row>
    <row r="200" ht="12.75">
      <c r="C200" s="55"/>
    </row>
    <row r="201" ht="12.75">
      <c r="C201" s="55"/>
    </row>
    <row r="202" ht="12.75">
      <c r="C202" s="55"/>
    </row>
    <row r="203" ht="12.75">
      <c r="C203" s="55"/>
    </row>
    <row r="204" ht="12.75">
      <c r="C204" s="55"/>
    </row>
    <row r="205" ht="12.75">
      <c r="C205" s="55"/>
    </row>
    <row r="206" ht="12.75">
      <c r="C206" s="55"/>
    </row>
    <row r="207" ht="12.75">
      <c r="C207" s="55"/>
    </row>
    <row r="208" ht="12.75">
      <c r="C208" s="55"/>
    </row>
    <row r="209" ht="12.75">
      <c r="C209" s="55"/>
    </row>
    <row r="210" ht="12.75">
      <c r="C210" s="55"/>
    </row>
    <row r="211" ht="12.75">
      <c r="C211" s="55"/>
    </row>
    <row r="212" ht="12.75">
      <c r="C212" s="55"/>
    </row>
    <row r="213" ht="12.75">
      <c r="C213" s="55"/>
    </row>
    <row r="214" ht="12.75">
      <c r="C214" s="55"/>
    </row>
    <row r="215" ht="12.75">
      <c r="C215" s="55"/>
    </row>
    <row r="216" ht="12.75">
      <c r="C216" s="55"/>
    </row>
    <row r="217" ht="12.75">
      <c r="C217" s="55"/>
    </row>
    <row r="218" ht="12.75">
      <c r="C218" s="55"/>
    </row>
    <row r="219" ht="12.75">
      <c r="C219" s="55"/>
    </row>
    <row r="220" ht="12.75">
      <c r="C220" s="55"/>
    </row>
    <row r="221" ht="12.75">
      <c r="C221" s="55"/>
    </row>
    <row r="222" ht="12.75">
      <c r="C222" s="55"/>
    </row>
    <row r="223" ht="12.75">
      <c r="C223" s="55"/>
    </row>
    <row r="224" ht="12.75">
      <c r="C224" s="55"/>
    </row>
    <row r="225" ht="12.75">
      <c r="C225" s="55"/>
    </row>
    <row r="226" ht="12.75">
      <c r="C226" s="55"/>
    </row>
    <row r="227" ht="12.75">
      <c r="C227" s="55"/>
    </row>
    <row r="228" ht="12.75">
      <c r="C228" s="55"/>
    </row>
    <row r="229" ht="12.75">
      <c r="C229" s="55"/>
    </row>
    <row r="230" ht="12.75">
      <c r="C230" s="55"/>
    </row>
    <row r="231" ht="12.75">
      <c r="C231" s="55"/>
    </row>
    <row r="232" ht="12.75">
      <c r="C232" s="55"/>
    </row>
    <row r="233" ht="12.75">
      <c r="C233" s="55"/>
    </row>
    <row r="234" ht="12.75">
      <c r="C234" s="55"/>
    </row>
    <row r="235" ht="12.75">
      <c r="C235" s="55"/>
    </row>
    <row r="236" ht="12.75">
      <c r="C236" s="55"/>
    </row>
    <row r="237" ht="12.75">
      <c r="C237" s="55"/>
    </row>
    <row r="238" ht="12.75">
      <c r="C238" s="55"/>
    </row>
    <row r="239" ht="12.75">
      <c r="C239" s="55"/>
    </row>
    <row r="240" ht="12.75">
      <c r="C240" s="55"/>
    </row>
    <row r="241" ht="12.75">
      <c r="C241" s="55"/>
    </row>
    <row r="242" ht="12.75">
      <c r="C242" s="55"/>
    </row>
    <row r="243" ht="12.75">
      <c r="C243" s="55"/>
    </row>
    <row r="244" ht="12.75">
      <c r="C244" s="55"/>
    </row>
    <row r="245" ht="12.75">
      <c r="C245" s="55"/>
    </row>
    <row r="246" ht="12.75">
      <c r="C246" s="55"/>
    </row>
    <row r="247" ht="12.75">
      <c r="C247" s="55"/>
    </row>
    <row r="248" ht="12.75">
      <c r="C248" s="55"/>
    </row>
    <row r="249" ht="12.75">
      <c r="C249" s="55"/>
    </row>
    <row r="250" ht="12.75">
      <c r="C250" s="55"/>
    </row>
    <row r="251" ht="12.75">
      <c r="C251" s="55"/>
    </row>
    <row r="252" ht="12.75">
      <c r="C252" s="55"/>
    </row>
    <row r="253" ht="12.75">
      <c r="C253" s="55"/>
    </row>
    <row r="254" ht="12.75">
      <c r="C254" s="55"/>
    </row>
    <row r="255" ht="12.75">
      <c r="C255" s="55"/>
    </row>
    <row r="256" ht="12.75">
      <c r="C256" s="55"/>
    </row>
    <row r="257" ht="12.75">
      <c r="C257" s="55"/>
    </row>
    <row r="258" ht="12.75">
      <c r="C258" s="55"/>
    </row>
    <row r="259" ht="12.75">
      <c r="C259" s="55"/>
    </row>
    <row r="260" ht="12.75">
      <c r="C260" s="55"/>
    </row>
    <row r="261" ht="12.75">
      <c r="C261" s="55"/>
    </row>
    <row r="262" ht="12.75">
      <c r="C262" s="55"/>
    </row>
    <row r="263" ht="12.75">
      <c r="C263" s="55"/>
    </row>
    <row r="264" ht="12.75">
      <c r="C264" s="55"/>
    </row>
    <row r="265" ht="12.75">
      <c r="C265" s="55"/>
    </row>
    <row r="266" ht="12.75">
      <c r="C266" s="55"/>
    </row>
    <row r="267" ht="12.75">
      <c r="C267" s="55"/>
    </row>
    <row r="268" ht="12.75">
      <c r="C268" s="55"/>
    </row>
    <row r="269" ht="12.75">
      <c r="C269" s="55"/>
    </row>
    <row r="270" ht="12.75">
      <c r="C270" s="55"/>
    </row>
    <row r="271" ht="12.75">
      <c r="C271" s="55"/>
    </row>
    <row r="272" ht="12.75">
      <c r="C272" s="55"/>
    </row>
    <row r="273" ht="12.75">
      <c r="C273" s="55"/>
    </row>
    <row r="274" ht="12.75">
      <c r="C274" s="55"/>
    </row>
    <row r="275" ht="12.75">
      <c r="C275" s="55"/>
    </row>
    <row r="276" ht="12.75">
      <c r="C276" s="55"/>
    </row>
    <row r="277" ht="12.75">
      <c r="C277" s="55"/>
    </row>
    <row r="278" ht="12.75">
      <c r="C278" s="55"/>
    </row>
    <row r="279" ht="12.75">
      <c r="C279" s="55"/>
    </row>
    <row r="280" ht="12.75">
      <c r="C280" s="55"/>
    </row>
    <row r="281" ht="12.75">
      <c r="C281" s="55"/>
    </row>
    <row r="282" ht="12.75">
      <c r="C282" s="55"/>
    </row>
    <row r="283" ht="12.75">
      <c r="C283" s="55"/>
    </row>
    <row r="284" ht="12.75">
      <c r="C284" s="55"/>
    </row>
    <row r="285" ht="12.75">
      <c r="C285" s="55"/>
    </row>
    <row r="286" ht="12.75">
      <c r="C286" s="55"/>
    </row>
    <row r="287" ht="12.75">
      <c r="C287" s="55"/>
    </row>
    <row r="288" ht="12.75">
      <c r="C288" s="55"/>
    </row>
    <row r="289" ht="12.75">
      <c r="C289" s="55"/>
    </row>
    <row r="290" ht="12.75">
      <c r="C290" s="55"/>
    </row>
    <row r="291" ht="12.75">
      <c r="C291" s="55"/>
    </row>
    <row r="292" ht="12.75">
      <c r="C292" s="55"/>
    </row>
    <row r="293" ht="12.75">
      <c r="C293" s="55"/>
    </row>
    <row r="294" ht="12.75">
      <c r="C294" s="55"/>
    </row>
    <row r="295" ht="12.75">
      <c r="C295" s="55"/>
    </row>
    <row r="296" ht="12.75">
      <c r="C296" s="55"/>
    </row>
    <row r="297" ht="12.75">
      <c r="C297" s="55"/>
    </row>
    <row r="298" ht="12.75">
      <c r="C298" s="55"/>
    </row>
    <row r="299" ht="12.75">
      <c r="C299" s="55"/>
    </row>
    <row r="300" ht="12.75">
      <c r="C300" s="55"/>
    </row>
    <row r="301" ht="12.75">
      <c r="C301" s="55"/>
    </row>
    <row r="302" ht="12.75">
      <c r="C302" s="55"/>
    </row>
    <row r="303" ht="12.75">
      <c r="C303" s="55"/>
    </row>
    <row r="304" ht="12.75">
      <c r="C304" s="55"/>
    </row>
    <row r="305" ht="12.75">
      <c r="C305" s="55"/>
    </row>
    <row r="306" ht="12.75">
      <c r="C306" s="55"/>
    </row>
    <row r="307" ht="12.75">
      <c r="C307" s="55"/>
    </row>
    <row r="308" ht="12.75">
      <c r="C308" s="55"/>
    </row>
    <row r="309" ht="12.75">
      <c r="C309" s="55"/>
    </row>
    <row r="310" ht="12.75">
      <c r="C310" s="55"/>
    </row>
    <row r="311" ht="12.75">
      <c r="C311" s="55"/>
    </row>
    <row r="312" ht="12.75">
      <c r="C312" s="55"/>
    </row>
    <row r="313" ht="12.75">
      <c r="C313" s="55"/>
    </row>
    <row r="314" ht="12.75">
      <c r="C314" s="55"/>
    </row>
    <row r="315" ht="12.75">
      <c r="C315" s="55"/>
    </row>
    <row r="316" ht="12.75">
      <c r="C316" s="55"/>
    </row>
    <row r="317" ht="12.75">
      <c r="C317" s="55"/>
    </row>
    <row r="318" ht="12.75">
      <c r="C318" s="55"/>
    </row>
    <row r="319" ht="12.75">
      <c r="C319" s="55"/>
    </row>
    <row r="320" ht="12.75">
      <c r="C320" s="55"/>
    </row>
    <row r="321" ht="12.75">
      <c r="C321" s="55"/>
    </row>
    <row r="322" ht="12.75">
      <c r="C322" s="55"/>
    </row>
    <row r="323" ht="12.75">
      <c r="C323" s="55"/>
    </row>
    <row r="324" ht="12.75">
      <c r="C324" s="55"/>
    </row>
    <row r="325" ht="12.75">
      <c r="C325" s="55"/>
    </row>
    <row r="326" ht="12.75">
      <c r="C326" s="55"/>
    </row>
    <row r="327" ht="12.75">
      <c r="C327" s="55"/>
    </row>
    <row r="328" ht="12.75">
      <c r="C328" s="55"/>
    </row>
    <row r="329" ht="12.75">
      <c r="C329" s="55"/>
    </row>
    <row r="330" ht="12.75">
      <c r="C330" s="55"/>
    </row>
    <row r="331" ht="12.75">
      <c r="C331" s="55"/>
    </row>
    <row r="332" ht="12.75">
      <c r="C332" s="55"/>
    </row>
    <row r="333" ht="12.75">
      <c r="C333" s="55"/>
    </row>
    <row r="334" ht="12.75">
      <c r="C334" s="55"/>
    </row>
    <row r="335" ht="12.75">
      <c r="C335" s="55"/>
    </row>
    <row r="336" ht="12.75">
      <c r="C336" s="55"/>
    </row>
    <row r="337" ht="12.75">
      <c r="C337" s="55"/>
    </row>
    <row r="338" ht="12.75">
      <c r="C338" s="55"/>
    </row>
    <row r="339" ht="12.75">
      <c r="C339" s="55"/>
    </row>
    <row r="340" ht="12.75">
      <c r="C340" s="55"/>
    </row>
    <row r="341" ht="12.75">
      <c r="C341" s="55"/>
    </row>
    <row r="342" ht="12.75">
      <c r="C342" s="55"/>
    </row>
    <row r="343" ht="12.75">
      <c r="C343" s="55"/>
    </row>
    <row r="344" ht="12.75">
      <c r="C344" s="55"/>
    </row>
    <row r="345" ht="12.75">
      <c r="C345" s="55"/>
    </row>
    <row r="346" ht="12.75">
      <c r="C346" s="55"/>
    </row>
    <row r="347" ht="12.75">
      <c r="C347" s="55"/>
    </row>
    <row r="348" ht="12.75">
      <c r="C348" s="55"/>
    </row>
    <row r="349" ht="12.75">
      <c r="C349" s="55"/>
    </row>
    <row r="350" ht="12.75">
      <c r="C350" s="55"/>
    </row>
    <row r="351" ht="12.75">
      <c r="C351" s="55"/>
    </row>
    <row r="352" ht="12.75">
      <c r="C352" s="55"/>
    </row>
    <row r="353" ht="12.75">
      <c r="C353" s="55"/>
    </row>
    <row r="354" ht="12.75">
      <c r="C354" s="55"/>
    </row>
    <row r="355" ht="12.75">
      <c r="C355" s="55"/>
    </row>
    <row r="356" ht="12.75">
      <c r="C356" s="55"/>
    </row>
    <row r="357" ht="12.75">
      <c r="C357" s="55"/>
    </row>
    <row r="358" ht="12.75">
      <c r="C358" s="55"/>
    </row>
    <row r="359" ht="12.75">
      <c r="C359" s="55"/>
    </row>
    <row r="360" ht="12.75">
      <c r="C360" s="55"/>
    </row>
    <row r="361" ht="12.75">
      <c r="C361" s="55"/>
    </row>
    <row r="362" ht="12.75">
      <c r="C362" s="55"/>
    </row>
    <row r="363" ht="12.75">
      <c r="C363" s="55"/>
    </row>
    <row r="364" ht="12.75">
      <c r="C364" s="55"/>
    </row>
    <row r="365" ht="12.75">
      <c r="C365" s="55"/>
    </row>
    <row r="366" ht="12.75">
      <c r="C366" s="55"/>
    </row>
    <row r="367" ht="12.75">
      <c r="C367" s="55"/>
    </row>
    <row r="368" ht="12.75">
      <c r="C368" s="55"/>
    </row>
    <row r="369" ht="12.75">
      <c r="C369" s="55"/>
    </row>
    <row r="370" ht="12.75">
      <c r="C370" s="55"/>
    </row>
    <row r="371" ht="12.75">
      <c r="C371" s="55"/>
    </row>
    <row r="372" ht="12.75">
      <c r="C372" s="55"/>
    </row>
    <row r="373" ht="12.75">
      <c r="C373" s="55"/>
    </row>
    <row r="374" ht="12.75">
      <c r="C374" s="55"/>
    </row>
    <row r="375" ht="12.75">
      <c r="C375" s="55"/>
    </row>
    <row r="376" ht="12.75">
      <c r="C376" s="55"/>
    </row>
    <row r="377" ht="12.75">
      <c r="C377" s="55"/>
    </row>
    <row r="378" ht="12.75">
      <c r="C378" s="55"/>
    </row>
    <row r="379" ht="12.75">
      <c r="C379" s="55"/>
    </row>
    <row r="380" ht="12.75">
      <c r="C380" s="55"/>
    </row>
    <row r="381" ht="12.75">
      <c r="C381" s="55"/>
    </row>
    <row r="382" ht="12.75">
      <c r="C382" s="55"/>
    </row>
    <row r="383" ht="12.75">
      <c r="C383" s="55"/>
    </row>
    <row r="384" ht="12.75">
      <c r="C384" s="55"/>
    </row>
    <row r="385" ht="12.75">
      <c r="C385" s="55"/>
    </row>
    <row r="386" ht="12.75">
      <c r="C386" s="55"/>
    </row>
    <row r="387" ht="12.75">
      <c r="C387" s="55"/>
    </row>
    <row r="388" ht="12.75">
      <c r="C388" s="55"/>
    </row>
    <row r="389" ht="12.75">
      <c r="C389" s="55"/>
    </row>
    <row r="390" ht="12.75">
      <c r="C390" s="55"/>
    </row>
    <row r="391" ht="12.75">
      <c r="C391" s="55"/>
    </row>
    <row r="392" ht="12.75">
      <c r="C392" s="55"/>
    </row>
    <row r="393" ht="12.75">
      <c r="C393" s="55"/>
    </row>
    <row r="394" ht="12.75">
      <c r="C394" s="55"/>
    </row>
    <row r="395" ht="12.75">
      <c r="C395" s="55"/>
    </row>
    <row r="396" ht="12.75">
      <c r="C396" s="55"/>
    </row>
    <row r="397" ht="12.75">
      <c r="C397" s="55"/>
    </row>
    <row r="398" ht="12.75">
      <c r="C398" s="55"/>
    </row>
    <row r="399" ht="12.75">
      <c r="C399" s="55"/>
    </row>
    <row r="400" ht="12.75">
      <c r="C400" s="55"/>
    </row>
    <row r="401" ht="12.75">
      <c r="C401" s="55"/>
    </row>
    <row r="402" ht="12.75">
      <c r="C402" s="55"/>
    </row>
    <row r="403" ht="12.75">
      <c r="C403" s="55"/>
    </row>
    <row r="404" ht="12.75">
      <c r="C404" s="55"/>
    </row>
    <row r="405" ht="12.75">
      <c r="C405" s="55"/>
    </row>
    <row r="406" ht="12.75">
      <c r="C406" s="55"/>
    </row>
    <row r="407" ht="12.75">
      <c r="C407" s="55"/>
    </row>
    <row r="408" ht="12.75">
      <c r="C408" s="55"/>
    </row>
    <row r="409" ht="12.75">
      <c r="C409" s="55"/>
    </row>
    <row r="410" ht="12.75">
      <c r="C410" s="55"/>
    </row>
    <row r="411" ht="12.75">
      <c r="C411" s="55"/>
    </row>
    <row r="412" ht="12.75">
      <c r="C412" s="55"/>
    </row>
    <row r="413" ht="12.75">
      <c r="C413" s="55"/>
    </row>
    <row r="414" ht="12.75">
      <c r="C414" s="55"/>
    </row>
    <row r="415" ht="12.75">
      <c r="C415" s="55"/>
    </row>
    <row r="416" ht="12.75">
      <c r="C416" s="55"/>
    </row>
    <row r="417" ht="12.75">
      <c r="C417" s="55"/>
    </row>
    <row r="418" ht="12.75">
      <c r="C418" s="55"/>
    </row>
    <row r="419" ht="12.75">
      <c r="C419" s="55"/>
    </row>
    <row r="420" ht="12.75">
      <c r="C420" s="55"/>
    </row>
    <row r="421" ht="12.75">
      <c r="C421" s="55"/>
    </row>
    <row r="422" ht="12.75">
      <c r="C422" s="55"/>
    </row>
    <row r="423" ht="12.75">
      <c r="C423" s="55"/>
    </row>
    <row r="424" ht="12.75">
      <c r="C424" s="55"/>
    </row>
    <row r="425" ht="12.75">
      <c r="C425" s="55"/>
    </row>
    <row r="426" ht="12.75">
      <c r="C426" s="55"/>
    </row>
    <row r="427" ht="12.75">
      <c r="C427" s="55"/>
    </row>
    <row r="428" ht="12.75">
      <c r="C428" s="55"/>
    </row>
    <row r="429" ht="12.75">
      <c r="C429" s="55"/>
    </row>
    <row r="430" ht="12.75">
      <c r="C430" s="55"/>
    </row>
    <row r="431" ht="12.75">
      <c r="C431" s="55"/>
    </row>
    <row r="432" ht="12.75">
      <c r="C432" s="55"/>
    </row>
    <row r="433" ht="12.75">
      <c r="C433" s="55"/>
    </row>
    <row r="434" ht="12.75">
      <c r="C434" s="55"/>
    </row>
    <row r="435" ht="12.75">
      <c r="C435" s="55"/>
    </row>
    <row r="436" ht="12.75">
      <c r="C436" s="55"/>
    </row>
    <row r="437" ht="12.75">
      <c r="C437" s="55"/>
    </row>
    <row r="438" ht="12.75">
      <c r="C438" s="55"/>
    </row>
    <row r="439" ht="12.75">
      <c r="C439" s="55"/>
    </row>
    <row r="440" ht="12.75">
      <c r="C440" s="55"/>
    </row>
    <row r="441" ht="12.75">
      <c r="C441" s="55"/>
    </row>
    <row r="442" ht="12.75">
      <c r="C442" s="55"/>
    </row>
    <row r="443" ht="12.75">
      <c r="C443" s="55"/>
    </row>
    <row r="444" ht="12.75">
      <c r="C444" s="55"/>
    </row>
    <row r="445" ht="12.75">
      <c r="C445" s="55"/>
    </row>
    <row r="446" ht="12.75">
      <c r="C446" s="55"/>
    </row>
    <row r="447" ht="12.75">
      <c r="C447" s="55"/>
    </row>
    <row r="448" ht="12.75">
      <c r="C448" s="55"/>
    </row>
    <row r="449" ht="12.75">
      <c r="C449" s="55"/>
    </row>
    <row r="450" ht="12.75">
      <c r="C450" s="55"/>
    </row>
    <row r="451" ht="12.75">
      <c r="C451" s="55"/>
    </row>
    <row r="452" ht="12.75">
      <c r="C452" s="55"/>
    </row>
    <row r="453" ht="12.75">
      <c r="C453" s="55"/>
    </row>
    <row r="454" ht="12.75">
      <c r="C454" s="55"/>
    </row>
    <row r="455" ht="12.75">
      <c r="C455" s="55"/>
    </row>
    <row r="456" ht="12.75">
      <c r="C456" s="55"/>
    </row>
    <row r="457" ht="12.75">
      <c r="C457" s="55"/>
    </row>
    <row r="458" ht="12.75">
      <c r="C458" s="55"/>
    </row>
    <row r="459" ht="12.75">
      <c r="C459" s="55"/>
    </row>
    <row r="460" ht="12.75">
      <c r="C460" s="55"/>
    </row>
    <row r="461" ht="12.75">
      <c r="C461" s="55"/>
    </row>
    <row r="462" ht="12.75">
      <c r="C462" s="55"/>
    </row>
    <row r="463" ht="12.75">
      <c r="C463" s="55"/>
    </row>
    <row r="464" ht="12.75">
      <c r="C464" s="55"/>
    </row>
    <row r="465" ht="12.75">
      <c r="C465" s="55"/>
    </row>
    <row r="466" ht="12.75">
      <c r="C466" s="55"/>
    </row>
    <row r="467" ht="12.75">
      <c r="C467" s="55"/>
    </row>
    <row r="468" ht="12.75">
      <c r="C468" s="55"/>
    </row>
    <row r="469" ht="12.75">
      <c r="C469" s="55"/>
    </row>
    <row r="470" ht="12.75">
      <c r="C470" s="55"/>
    </row>
    <row r="471" ht="12.75">
      <c r="C471" s="55"/>
    </row>
    <row r="472" ht="12.75">
      <c r="C472" s="55"/>
    </row>
    <row r="473" ht="12.75">
      <c r="C473" s="55"/>
    </row>
    <row r="474" ht="12.75">
      <c r="C474" s="55"/>
    </row>
    <row r="475" ht="12.75">
      <c r="C475" s="55"/>
    </row>
    <row r="476" ht="12.75">
      <c r="C476" s="55"/>
    </row>
    <row r="477" ht="12.75">
      <c r="C477" s="55"/>
    </row>
    <row r="478" ht="12.75">
      <c r="C478" s="55"/>
    </row>
    <row r="479" ht="12.75">
      <c r="C479" s="55"/>
    </row>
    <row r="480" ht="12.75">
      <c r="C480" s="55"/>
    </row>
    <row r="481" ht="12.75">
      <c r="C481" s="55"/>
    </row>
    <row r="482" ht="12.75">
      <c r="C482" s="55"/>
    </row>
    <row r="483" ht="12.75">
      <c r="C483" s="55"/>
    </row>
    <row r="484" ht="12.75">
      <c r="C484" s="55"/>
    </row>
    <row r="485" ht="12.75">
      <c r="C485" s="55"/>
    </row>
    <row r="486" ht="12.75">
      <c r="C486" s="55"/>
    </row>
    <row r="487" ht="12.75">
      <c r="C487" s="55"/>
    </row>
    <row r="488" ht="12.75">
      <c r="C488" s="55"/>
    </row>
  </sheetData>
  <sheetProtection/>
  <mergeCells count="9">
    <mergeCell ref="B7:D7"/>
    <mergeCell ref="I3:J3"/>
    <mergeCell ref="I4:J4"/>
    <mergeCell ref="G4:H4"/>
    <mergeCell ref="C4:E4"/>
    <mergeCell ref="C3:E3"/>
    <mergeCell ref="C6:E6"/>
    <mergeCell ref="H5:J5"/>
    <mergeCell ref="I6:J6"/>
  </mergeCells>
  <printOptions/>
  <pageMargins left="0.5" right="0.25" top="0.5" bottom="0.5" header="0.25" footer="0.25"/>
  <pageSetup fitToHeight="0" fitToWidth="1" orientation="portrait" scale="72" r:id="rId1"/>
  <headerFooter alignWithMargins="0">
    <oddFooter xml:space="preserve">&amp;LPage &amp;P of &amp;N&amp;C&amp;A&amp;R&amp;D 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Jerald Mutia</dc:creator>
  <cp:keywords/>
  <dc:description/>
  <cp:lastModifiedBy>Alexandra E Patten</cp:lastModifiedBy>
  <cp:lastPrinted>2010-11-18T06:01:03Z</cp:lastPrinted>
  <dcterms:created xsi:type="dcterms:W3CDTF">2007-06-26T20:05:36Z</dcterms:created>
  <dcterms:modified xsi:type="dcterms:W3CDTF">2010-11-19T15:56:48Z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